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Z:\07主計室\▲113年度預算決算\統計\預告統計發布\"/>
    </mc:Choice>
  </mc:AlternateContent>
  <xr:revisionPtr revIDLastSave="0" documentId="13_ncr:1_{E6E24CE7-4306-4475-9535-20E9A3C73478}" xr6:coauthVersionLast="47" xr6:coauthVersionMax="47" xr10:uidLastSave="{00000000-0000-0000-0000-000000000000}"/>
  <bookViews>
    <workbookView xWindow="-108" yWindow="-108" windowWidth="23256" windowHeight="12576" tabRatio="500" xr2:uid="{00000000-000D-0000-FFFF-FFFF00000000}"/>
  </bookViews>
  <sheets>
    <sheet name="預告統計資料發布時間表" sheetId="1" r:id="rId1"/>
    <sheet name="公庫收支月報" sheetId="2" r:id="rId2"/>
    <sheet name="資源回收成果統計" sheetId="3" r:id="rId3"/>
    <sheet name="一般垃圾及廚餘清理狀況" sheetId="4" r:id="rId4"/>
    <sheet name="停車位概況-都市計畫區內路外" sheetId="5" r:id="rId5"/>
    <sheet name="停車位概況-都市計畫區外路外" sheetId="6" r:id="rId6"/>
    <sheet name="停車位概況-路邊停車位" sheetId="7" r:id="rId7"/>
    <sheet name="停車位概況-區內路外身心障礙者專用停車位" sheetId="8" r:id="rId8"/>
    <sheet name="停車位概況-區外路外身心障礙者專用停車位" sheetId="9" r:id="rId9"/>
    <sheet name="停車位概況-路邊身心障礙者專用停車位" sheetId="10" r:id="rId10"/>
    <sheet name="停車位概況-區內路外電動車專用停車位" sheetId="11" r:id="rId11"/>
    <sheet name="停車位概況-區外路外電動車專用停車位" sheetId="12" r:id="rId12"/>
    <sheet name="停車位概況-路邊電動車專用停車位" sheetId="13" r:id="rId13"/>
    <sheet name="列冊需關懷獨居老人人數及服務概況" sheetId="14" r:id="rId14"/>
    <sheet name="推行社區發展工作概況" sheetId="15" r:id="rId15"/>
    <sheet name="治山防災整體治理工程" sheetId="16" r:id="rId16"/>
    <sheet name="辦理調解業務概況" sheetId="17" r:id="rId17"/>
    <sheet name="調解委員會組織概況" sheetId="18" r:id="rId18"/>
    <sheet name="辦理調解方式概況" sheetId="19" r:id="rId19"/>
    <sheet name="公墓設施使用概況" sheetId="20" r:id="rId20"/>
    <sheet name="骨灰(骸)存放設施使用概況" sheetId="21" r:id="rId21"/>
    <sheet name="殯葬管理業務概況" sheetId="22" r:id="rId22"/>
    <sheet name="殯儀館設施概況" sheetId="23" r:id="rId23"/>
    <sheet name="火化場設施概況" sheetId="24" r:id="rId24"/>
    <sheet name="天然災害水土保持設施損失情形" sheetId="25" r:id="rId25"/>
    <sheet name="漁業從業人數" sheetId="26" r:id="rId26"/>
    <sheet name="漁戶數及漁戶人口數" sheetId="27" r:id="rId27"/>
    <sheet name="112-12月公庫收支月報" sheetId="28" r:id="rId28"/>
    <sheet name="113-1月公庫收支月報" sheetId="29" r:id="rId29"/>
    <sheet name="113-2月公庫收支月報" sheetId="30" r:id="rId30"/>
    <sheet name="113-3月公庫收支月報" sheetId="31" r:id="rId31"/>
    <sheet name="都市計畫區內路外112年第四季" sheetId="32" r:id="rId32"/>
    <sheet name="都市計畫區外路外112年第四季" sheetId="33" r:id="rId33"/>
    <sheet name="路邊停車112年第四季" sheetId="34" r:id="rId34"/>
    <sheet name="2522-14-05-03112年第四季" sheetId="35" r:id="rId35"/>
    <sheet name="2522-14-06-03 112年第四季" sheetId="36" r:id="rId36"/>
    <sheet name="2522-14-07-03 112年第四季" sheetId="37" r:id="rId37"/>
    <sheet name="2522-14-08-03 112年第四季" sheetId="38" r:id="rId38"/>
    <sheet name="2522-14-09-03 112年第四季" sheetId="39" r:id="rId39"/>
    <sheet name="2522-14-10-03 112年第四季" sheetId="40" r:id="rId40"/>
    <sheet name="2522-14-08-3 113年第一季" sheetId="50" r:id="rId41"/>
    <sheet name="2522-14-09-3 113年第一季" sheetId="51" r:id="rId42"/>
    <sheet name="2522-14-01-3 113年第一季" sheetId="52" r:id="rId43"/>
    <sheet name="2522-14-03-3 113年第一季" sheetId="53" r:id="rId44"/>
    <sheet name="2522-14-04-3 113年第一季" sheetId="54" r:id="rId45"/>
    <sheet name="2522-14-05-3 113年第一季" sheetId="55" r:id="rId46"/>
    <sheet name="2522-14-06-3 113年第一季" sheetId="56" r:id="rId47"/>
    <sheet name="2522-14-07-3 113年第一季" sheetId="57" r:id="rId48"/>
    <sheet name="2522-14-10-3 113年第一季" sheetId="59" r:id="rId49"/>
    <sheet name="臺東縣成功鎮列冊需關懷獨居老人概況第四季" sheetId="41" r:id="rId50"/>
    <sheet name="推行社區發展概況112年" sheetId="42" r:id="rId51"/>
    <sheet name="調解業務概況112年" sheetId="43" r:id="rId52"/>
    <sheet name="調解組織概況112年" sheetId="44" r:id="rId53"/>
    <sheet name="調解方式概況112年" sheetId="45" r:id="rId54"/>
    <sheet name="公墓設施概況112年" sheetId="46" r:id="rId55"/>
    <sheet name="骨灰骸存放概況112年" sheetId="47" r:id="rId56"/>
    <sheet name="殯葬管理業務概況112年" sheetId="48" r:id="rId57"/>
    <sheet name="殯儀館設施概況112年" sheetId="49" r:id="rId58"/>
  </sheets>
  <definedNames>
    <definedName name="_102年5月" localSheetId="24">預告統計資料發布時間表!#REF!</definedName>
    <definedName name="_102年5月" localSheetId="7">預告統計資料發布時間表!#REF!</definedName>
    <definedName name="_102年5月" localSheetId="10">預告統計資料發布時間表!#REF!</definedName>
    <definedName name="_102年5月" localSheetId="8">預告統計資料發布時間表!#REF!</definedName>
    <definedName name="_102年5月" localSheetId="11">預告統計資料發布時間表!#REF!</definedName>
    <definedName name="_102年5月" localSheetId="4">預告統計資料發布時間表!#REF!</definedName>
    <definedName name="_102年5月" localSheetId="5">預告統計資料發布時間表!#REF!</definedName>
    <definedName name="_102年5月" localSheetId="9">預告統計資料發布時間表!#REF!</definedName>
    <definedName name="_102年5月" localSheetId="6">預告統計資料發布時間表!#REF!</definedName>
    <definedName name="_102年5月" localSheetId="12">預告統計資料發布時間表!#REF!</definedName>
    <definedName name="_102年5月" localSheetId="26">預告統計資料發布時間表!#REF!</definedName>
    <definedName name="_102年5月" localSheetId="25">預告統計資料發布時間表!#REF!</definedName>
    <definedName name="_102年5月" localSheetId="17">#REF!</definedName>
    <definedName name="_102年5月" localSheetId="16">#REF!</definedName>
    <definedName name="_102年5月">預告統計資料發布時間表!#REF!</definedName>
    <definedName name="OLE_LINK1" localSheetId="19">公墓設施使用概況!$A$26</definedName>
    <definedName name="pp" localSheetId="34">'2522-14-05-03112年第四季'!$A$3:$D$13</definedName>
    <definedName name="pp" localSheetId="35">'2522-14-06-03 112年第四季'!$A$3:$D$14</definedName>
    <definedName name="pp" localSheetId="36">'2522-14-07-03 112年第四季'!$A$3:$D$14</definedName>
    <definedName name="pp" localSheetId="37">'2522-14-08-03 112年第四季'!$A$3:$D$14</definedName>
    <definedName name="pp" localSheetId="38">'2522-14-09-03 112年第四季'!$A$3:$D$14</definedName>
    <definedName name="pp" localSheetId="39">'2522-14-10-03 112年第四季'!$A$3:$D$14</definedName>
    <definedName name="pp" localSheetId="31">都市計畫區內路外112年第四季!$A$3:$D$16</definedName>
    <definedName name="pp" localSheetId="32">都市計畫區外路外112年第四季!$A$3:$D$16</definedName>
    <definedName name="pp" localSheetId="33">路邊停車112年第四季!$A$3:$D$16</definedName>
    <definedName name="pp">#REF!</definedName>
    <definedName name="ppp">#REF!</definedName>
    <definedName name="_xlnm.Print_Area" localSheetId="34">'2522-14-05-03112年第四季'!$3:$13</definedName>
    <definedName name="_xlnm.Print_Area" localSheetId="35">'2522-14-06-03 112年第四季'!$3:$14</definedName>
    <definedName name="_xlnm.Print_Area" localSheetId="36">'2522-14-07-03 112年第四季'!$3:$14</definedName>
    <definedName name="_xlnm.Print_Area" localSheetId="37">'2522-14-08-03 112年第四季'!$3:$14</definedName>
    <definedName name="_xlnm.Print_Area" localSheetId="38">'2522-14-09-03 112年第四季'!$3:$14</definedName>
    <definedName name="_xlnm.Print_Area" localSheetId="39">'2522-14-10-03 112年第四季'!$3:$14</definedName>
    <definedName name="_xlnm.Print_Area" localSheetId="1">公庫收支月報!$A$1:$A$35</definedName>
    <definedName name="_xlnm.Print_Area" localSheetId="50">推行社區發展概況112年!$A$1:$AR$40</definedName>
    <definedName name="_xlnm.Print_Area" localSheetId="31">都市計畫區內路外112年第四季!$3:$16</definedName>
    <definedName name="_xlnm.Print_Area" localSheetId="32">都市計畫區外路外112年第四季!$3:$16</definedName>
    <definedName name="_xlnm.Print_Area" localSheetId="33">路邊停車112年第四季!$3:$16</definedName>
    <definedName name="_xlnm.Print_Area" localSheetId="49">臺東縣成功鎮列冊需關懷獨居老人概況第四季!$A$1:$AB$19</definedName>
    <definedName name="_xlnm.Print_Area" localSheetId="17">調解委員會組織概況!$A$1:$A$29</definedName>
    <definedName name="_xlnm.Print_Area" localSheetId="16">辦理調解業務概況!$A$1:$A$32</definedName>
    <definedName name="_xlnm.Print_Titles" localSheetId="27">'112-12月公庫收支月報'!$1:$2</definedName>
    <definedName name="_xlnm.Print_Titles" localSheetId="28">'113-1月公庫收支月報'!$1:$2</definedName>
    <definedName name="_xlnm.Print_Titles" localSheetId="29">'113-2月公庫收支月報'!$1:$2</definedName>
    <definedName name="_xlnm.Print_Titles" localSheetId="30">'113-3月公庫收支月報'!$1:$2</definedName>
    <definedName name="ss" localSheetId="24">預告統計資料發布時間表!#REF!</definedName>
    <definedName name="ss" localSheetId="7">預告統計資料發布時間表!#REF!</definedName>
    <definedName name="ss" localSheetId="10">預告統計資料發布時間表!#REF!</definedName>
    <definedName name="ss" localSheetId="8">預告統計資料發布時間表!#REF!</definedName>
    <definedName name="ss" localSheetId="11">預告統計資料發布時間表!#REF!</definedName>
    <definedName name="ss" localSheetId="4">預告統計資料發布時間表!#REF!</definedName>
    <definedName name="ss" localSheetId="5">預告統計資料發布時間表!#REF!</definedName>
    <definedName name="ss" localSheetId="9">預告統計資料發布時間表!#REF!</definedName>
    <definedName name="ss" localSheetId="6">預告統計資料發布時間表!#REF!</definedName>
    <definedName name="ss" localSheetId="12">預告統計資料發布時間表!#REF!</definedName>
    <definedName name="ss" localSheetId="26">預告統計資料發布時間表!#REF!</definedName>
    <definedName name="ss" localSheetId="25">預告統計資料發布時間表!#REF!</definedName>
    <definedName name="ss">預告統計資料發布時間表!#REF!</definedName>
    <definedName name="台" localSheetId="24">預告統計資料發布時間表!#REF!</definedName>
    <definedName name="台" localSheetId="7">預告統計資料發布時間表!#REF!</definedName>
    <definedName name="台" localSheetId="10">預告統計資料發布時間表!#REF!</definedName>
    <definedName name="台" localSheetId="8">預告統計資料發布時間表!#REF!</definedName>
    <definedName name="台" localSheetId="11">預告統計資料發布時間表!#REF!</definedName>
    <definedName name="台" localSheetId="4">預告統計資料發布時間表!#REF!</definedName>
    <definedName name="台" localSheetId="5">預告統計資料發布時間表!#REF!</definedName>
    <definedName name="台" localSheetId="9">預告統計資料發布時間表!#REF!</definedName>
    <definedName name="台" localSheetId="6">預告統計資料發布時間表!#REF!</definedName>
    <definedName name="台" localSheetId="12">預告統計資料發布時間表!#REF!</definedName>
    <definedName name="台" localSheetId="26">預告統計資料發布時間表!#REF!</definedName>
    <definedName name="台" localSheetId="25">預告統計資料發布時間表!#REF!</definedName>
    <definedName name="台" localSheetId="17">#REF!</definedName>
    <definedName name="台" localSheetId="16">#REF!</definedName>
    <definedName name="台">預告統計資料發布時間表!#REF!</definedName>
    <definedName name="台東縣" localSheetId="24">公庫收支月報!#REF!</definedName>
    <definedName name="台東縣" localSheetId="7">公庫收支月報!#REF!</definedName>
    <definedName name="台東縣" localSheetId="10">公庫收支月報!#REF!</definedName>
    <definedName name="台東縣" localSheetId="8">公庫收支月報!#REF!</definedName>
    <definedName name="台東縣" localSheetId="11">公庫收支月報!#REF!</definedName>
    <definedName name="台東縣" localSheetId="4">公庫收支月報!#REF!</definedName>
    <definedName name="台東縣" localSheetId="5">公庫收支月報!#REF!</definedName>
    <definedName name="台東縣" localSheetId="9">公庫收支月報!#REF!</definedName>
    <definedName name="台東縣" localSheetId="6">公庫收支月報!#REF!</definedName>
    <definedName name="台東縣" localSheetId="12">公庫收支月報!#REF!</definedName>
    <definedName name="台東縣" localSheetId="26">公庫收支月報!#REF!</definedName>
    <definedName name="台東縣" localSheetId="25">公庫收支月報!#REF!</definedName>
    <definedName name="台東縣" localSheetId="17">調解委員會組織概況!#REF!</definedName>
    <definedName name="台東縣" localSheetId="16">辦理調解業務概況!#REF!</definedName>
    <definedName name="台東縣">公庫收支月報!#REF!</definedName>
    <definedName name="低收">#REF!</definedName>
    <definedName name="鄉鎮資料" localSheetId="24">公庫收支月報!#REF!</definedName>
    <definedName name="鄉鎮資料" localSheetId="7">公庫收支月報!#REF!</definedName>
    <definedName name="鄉鎮資料" localSheetId="10">公庫收支月報!#REF!</definedName>
    <definedName name="鄉鎮資料" localSheetId="8">公庫收支月報!#REF!</definedName>
    <definedName name="鄉鎮資料" localSheetId="11">公庫收支月報!#REF!</definedName>
    <definedName name="鄉鎮資料" localSheetId="4">公庫收支月報!#REF!</definedName>
    <definedName name="鄉鎮資料" localSheetId="5">公庫收支月報!#REF!</definedName>
    <definedName name="鄉鎮資料" localSheetId="9">公庫收支月報!#REF!</definedName>
    <definedName name="鄉鎮資料" localSheetId="6">公庫收支月報!#REF!</definedName>
    <definedName name="鄉鎮資料" localSheetId="12">公庫收支月報!#REF!</definedName>
    <definedName name="鄉鎮資料" localSheetId="26">公庫收支月報!#REF!</definedName>
    <definedName name="鄉鎮資料" localSheetId="25">公庫收支月報!#REF!</definedName>
    <definedName name="鄉鎮資料" localSheetId="17">調解委員會組織概況!#REF!</definedName>
    <definedName name="鄉鎮資料" localSheetId="16">辦理調解業務概況!#REF!</definedName>
    <definedName name="鄉鎮資料">公庫收支月報!#REF!</definedName>
    <definedName name="臺東縣各鄉鎮市公庫收支月報" localSheetId="24">公庫收支月報!#REF!</definedName>
    <definedName name="臺東縣各鄉鎮市公庫收支月報" localSheetId="7">公庫收支月報!#REF!</definedName>
    <definedName name="臺東縣各鄉鎮市公庫收支月報" localSheetId="10">公庫收支月報!#REF!</definedName>
    <definedName name="臺東縣各鄉鎮市公庫收支月報" localSheetId="8">公庫收支月報!#REF!</definedName>
    <definedName name="臺東縣各鄉鎮市公庫收支月報" localSheetId="11">公庫收支月報!#REF!</definedName>
    <definedName name="臺東縣各鄉鎮市公庫收支月報" localSheetId="4">公庫收支月報!#REF!</definedName>
    <definedName name="臺東縣各鄉鎮市公庫收支月報" localSheetId="5">公庫收支月報!#REF!</definedName>
    <definedName name="臺東縣各鄉鎮市公庫收支月報" localSheetId="9">公庫收支月報!#REF!</definedName>
    <definedName name="臺東縣各鄉鎮市公庫收支月報" localSheetId="6">公庫收支月報!#REF!</definedName>
    <definedName name="臺東縣各鄉鎮市公庫收支月報" localSheetId="12">公庫收支月報!#REF!</definedName>
    <definedName name="臺東縣各鄉鎮市公庫收支月報" localSheetId="26">公庫收支月報!#REF!</definedName>
    <definedName name="臺東縣各鄉鎮市公庫收支月報" localSheetId="25">公庫收支月報!#REF!</definedName>
    <definedName name="臺東縣各鄉鎮市公庫收支月報" localSheetId="17">調解委員會組織概況!#REF!</definedName>
    <definedName name="臺東縣各鄉鎮市公庫收支月報" localSheetId="16">辦理調解業務概況!#REF!</definedName>
    <definedName name="臺東縣各鄉鎮市公庫收支月報">公庫收支月報!#REF!</definedName>
    <definedName name="臺東縣卑南鄉公庫收支月報" localSheetId="17">#REF!</definedName>
    <definedName name="臺東縣卑南鄉公庫收支月報" localSheetId="16">#REF!</definedName>
    <definedName name="臺東縣卑南鄉公庫收支月報">預告統計資料發布時間表!$B$11</definedName>
    <definedName name="調解委員會組織概況" localSheetId="24">#REF!</definedName>
    <definedName name="調解委員會組織概況" localSheetId="7">#REF!</definedName>
    <definedName name="調解委員會組織概況" localSheetId="10">#REF!</definedName>
    <definedName name="調解委員會組織概況" localSheetId="8">#REF!</definedName>
    <definedName name="調解委員會組織概況" localSheetId="11">#REF!</definedName>
    <definedName name="調解委員會組織概況" localSheetId="4">#REF!</definedName>
    <definedName name="調解委員會組織概況" localSheetId="5">#REF!</definedName>
    <definedName name="調解委員會組織概況" localSheetId="9">#REF!</definedName>
    <definedName name="調解委員會組織概況" localSheetId="6">#REF!</definedName>
    <definedName name="調解委員會組織概況" localSheetId="12">#REF!</definedName>
    <definedName name="調解委員會組織概況" localSheetId="26">#REF!</definedName>
    <definedName name="調解委員會組織概況" localSheetId="25">#REF!</definedName>
    <definedName name="調解委員會組織概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N12" i="47" l="1"/>
  <c r="M12" i="47"/>
  <c r="L12" i="47"/>
  <c r="N11" i="47"/>
  <c r="M11" i="47"/>
  <c r="L11" i="47"/>
  <c r="N13" i="46"/>
  <c r="K13" i="46"/>
  <c r="J13" i="46"/>
  <c r="N12" i="46"/>
  <c r="J12" i="46"/>
  <c r="U8" i="41"/>
  <c r="A14" i="40"/>
  <c r="A13" i="40"/>
  <c r="A12" i="40"/>
  <c r="A5" i="40"/>
  <c r="A4" i="40"/>
  <c r="A14" i="39"/>
  <c r="A13" i="39"/>
  <c r="A12" i="39"/>
  <c r="A5" i="39"/>
  <c r="A4" i="39"/>
  <c r="A14" i="38"/>
  <c r="A13" i="38"/>
  <c r="A12" i="38"/>
  <c r="A5" i="38"/>
  <c r="A4" i="38"/>
  <c r="A14" i="37"/>
  <c r="A13" i="37"/>
  <c r="A12" i="37"/>
  <c r="A6" i="37"/>
  <c r="A5" i="37"/>
  <c r="A14" i="36"/>
  <c r="A13" i="36"/>
  <c r="A12" i="36"/>
  <c r="A6" i="36"/>
  <c r="A5" i="36"/>
  <c r="A13" i="35"/>
  <c r="A12" i="35"/>
  <c r="A11" i="35"/>
  <c r="A5" i="35"/>
  <c r="A4" i="35"/>
  <c r="A16" i="34"/>
  <c r="A15" i="34"/>
  <c r="A14" i="34"/>
  <c r="A6" i="34"/>
  <c r="A5" i="34"/>
  <c r="E2" i="34"/>
  <c r="A16" i="33"/>
  <c r="A15" i="33"/>
  <c r="A14" i="33"/>
  <c r="A6" i="33"/>
  <c r="A5" i="33"/>
  <c r="A16" i="32"/>
  <c r="A15" i="32"/>
  <c r="A14" i="32"/>
  <c r="H10" i="32"/>
  <c r="A6" i="32"/>
  <c r="A5" i="32"/>
</calcChain>
</file>

<file path=xl/sharedStrings.xml><?xml version="1.0" encoding="utf-8"?>
<sst xmlns="http://schemas.openxmlformats.org/spreadsheetml/2006/main" count="3969" uniqueCount="1073">
  <si>
    <t>臺東縣成功鎮公所</t>
  </si>
  <si>
    <t>113年度預告統計資料發布時間表</t>
  </si>
  <si>
    <t>服務單位：成功鎮公所主計室</t>
  </si>
  <si>
    <t>電話：089-851004 分機56</t>
  </si>
  <si>
    <t>傳真：089-853052</t>
  </si>
  <si>
    <t>上次預告日期: 111年12月01日</t>
  </si>
  <si>
    <t>本次預告日期: 112年12月01日</t>
  </si>
  <si>
    <t>資料
種類</t>
  </si>
  <si>
    <t>資料項目</t>
  </si>
  <si>
    <t>發布形式</t>
  </si>
  <si>
    <t>預          定          發          布          時          間</t>
  </si>
  <si>
    <t>備註</t>
  </si>
  <si>
    <t>113年1月</t>
  </si>
  <si>
    <t>113年2月</t>
  </si>
  <si>
    <t>113年3月</t>
  </si>
  <si>
    <t>113年4月</t>
  </si>
  <si>
    <t>113年5月</t>
  </si>
  <si>
    <t>113年6月</t>
  </si>
  <si>
    <t>113年7月</t>
  </si>
  <si>
    <t>113年8月</t>
  </si>
  <si>
    <t>113年9月</t>
  </si>
  <si>
    <t>113年10月</t>
  </si>
  <si>
    <t>113年11月</t>
  </si>
  <si>
    <t>113年12月</t>
  </si>
  <si>
    <t>財政統計</t>
  </si>
  <si>
    <t>臺東縣成功鎮公庫收支月報</t>
  </si>
  <si>
    <t>報表
、
網際
網路</t>
  </si>
  <si>
    <t>(112年12月)</t>
  </si>
  <si>
    <t>(113年1月)</t>
  </si>
  <si>
    <t>(113年2月)</t>
  </si>
  <si>
    <t>(113年3月)</t>
  </si>
  <si>
    <t>(113年4月)</t>
  </si>
  <si>
    <t>(113年5月)</t>
  </si>
  <si>
    <t>(113年6月)</t>
  </si>
  <si>
    <t>(113年7月)</t>
  </si>
  <si>
    <t>(113年8月)</t>
  </si>
  <si>
    <t>(113年9月)</t>
  </si>
  <si>
    <t>(113年10月)</t>
  </si>
  <si>
    <t>(113年11月)</t>
  </si>
  <si>
    <t>環境統計</t>
  </si>
  <si>
    <t>臺東縣成功鎮資源回收成果統計</t>
  </si>
  <si>
    <t>臺東縣成功鎮一般垃圾及廚餘清理狀況</t>
  </si>
  <si>
    <t>(112年11月)</t>
  </si>
  <si>
    <t>運輸統計</t>
  </si>
  <si>
    <t>臺東縣成功鎮停車位概況－都市計畫區內路外</t>
  </si>
  <si>
    <t>(112年第四季)</t>
  </si>
  <si>
    <t>(113年第一季)</t>
  </si>
  <si>
    <t>(113年第二季)</t>
  </si>
  <si>
    <t>(113年第三季)</t>
  </si>
  <si>
    <t>臺東縣成功鎮停車位概況-都市計畫區外路外</t>
  </si>
  <si>
    <t>臺東縣成功鎮停車位概況-路邊停車位</t>
  </si>
  <si>
    <t>臺東縣成功鎮停車位概況-區內路外身心障礙者專用停車位</t>
  </si>
  <si>
    <t>臺東縣成功鎮停車位概況-區外路外身心障礙者專用停車位</t>
  </si>
  <si>
    <t>臺東縣成功鎮停車位概況-路邊身心障礙者專用停車位</t>
  </si>
  <si>
    <t>臺東縣成功鎮停車位概況-區內路外電動車專用停車位</t>
  </si>
  <si>
    <t>臺東縣成功鎮停車位概況-區外路外電動車專用停車位</t>
  </si>
  <si>
    <t>臺東縣成功鎮停車位概況-路邊電動車專用停車位</t>
  </si>
  <si>
    <t>社會保障統計</t>
  </si>
  <si>
    <t>臺東縣成功鎮列冊需關懷獨居老人人數及服務概況</t>
  </si>
  <si>
    <t>臺東縣成功鎮推行社區發展工作概況</t>
  </si>
  <si>
    <t>(112年)</t>
  </si>
  <si>
    <t>臺東縣成功鎮治山防災整體治理工程</t>
  </si>
  <si>
    <t>其他行政統計</t>
  </si>
  <si>
    <t>臺東縣成功鎮辦理調解業務概況</t>
  </si>
  <si>
    <t>臺東縣成功鎮調解委員會組織概況</t>
  </si>
  <si>
    <t>臺東縣成功鎮辦理調解方式概況</t>
  </si>
  <si>
    <t>行政統計</t>
  </si>
  <si>
    <t>臺東縣成功鎮公墓設施使用概況</t>
  </si>
  <si>
    <t>臺東縣成功鎮骨灰(骸)存放設施使用概況</t>
  </si>
  <si>
    <t>臺東縣成功鎮殯葬管理業務概況</t>
  </si>
  <si>
    <t>臺東縣成功鎮殯儀館設施概況</t>
  </si>
  <si>
    <t>臺東縣成功鎮火化場設施概況</t>
  </si>
  <si>
    <t>天然災害統計</t>
  </si>
  <si>
    <t>臺東縣成功鎮天然災害水土保持設施損失情形</t>
  </si>
  <si>
    <t>漁業統計</t>
  </si>
  <si>
    <t>臺東縣成功鎮漁業從業人數</t>
  </si>
  <si>
    <t>臺東縣成功鎮漁戶數及漁戶人口數</t>
  </si>
  <si>
    <t>付0928908821-2月電話費(中華電信股份有限公司臺灣南區電信分公司臺東營運處)</t>
  </si>
  <si>
    <t>「臺東縣成功鎮公庫收支月報」統計資料背景說明</t>
  </si>
  <si>
    <t>回發布時間表</t>
  </si>
  <si>
    <t>資料種類：財政統計</t>
  </si>
  <si>
    <t>資料項目：臺東縣成功鎮公所公庫收支月報</t>
  </si>
  <si>
    <t>一、發布及編製機關單位</t>
  </si>
  <si>
    <t>＊發布機關、單位：臺東縣成功鎮公所主計室</t>
  </si>
  <si>
    <t>＊編製單位： 臺東縣成功鎮公所財政課</t>
  </si>
  <si>
    <t>＊聯絡電話：089-851004</t>
  </si>
  <si>
    <t>＊傳真：089-853052</t>
  </si>
  <si>
    <t>二、發布形式</t>
  </si>
  <si>
    <r>
      <rPr>
        <sz val="14"/>
        <color rgb="FF000000"/>
        <rFont val="標楷體"/>
        <family val="4"/>
        <charset val="136"/>
      </rPr>
      <t>＊</t>
    </r>
    <r>
      <rPr>
        <sz val="7"/>
        <color rgb="FF000000"/>
        <rFont val="標楷體"/>
        <family val="4"/>
        <charset val="136"/>
      </rPr>
      <t xml:space="preserve">     </t>
    </r>
    <r>
      <rPr>
        <sz val="14"/>
        <color rgb="FF000000"/>
        <rFont val="標楷體"/>
        <family val="4"/>
        <charset val="136"/>
      </rPr>
      <t xml:space="preserve">書面：       （ ）新聞稿   （◎）報表  </t>
    </r>
  </si>
  <si>
    <t>三、資料範圍、週期及時效</t>
  </si>
  <si>
    <t>＊統計地區範圍及對象：臺東縣成功鎮公庫現金收支事項為統計範圍及對象。</t>
  </si>
  <si>
    <t>＊統計標準時間：本月資料為本月一日至月底之事實為準，累計資料由本年度一月至本年度結束會計整理期間結束之事實為準。</t>
  </si>
  <si>
    <t>＊統計項目定義：</t>
  </si>
  <si>
    <r>
      <rPr>
        <sz val="14"/>
        <rFont val="標楷體"/>
        <family val="4"/>
        <charset val="136"/>
      </rPr>
      <t>(一)</t>
    </r>
    <r>
      <rPr>
        <sz val="14"/>
        <rFont val="Times New Roman"/>
        <family val="1"/>
        <charset val="1"/>
      </rPr>
      <t xml:space="preserve">  </t>
    </r>
    <r>
      <rPr>
        <sz val="14"/>
        <rFont val="標楷體"/>
        <family val="4"/>
        <charset val="136"/>
      </rPr>
      <t>收入科目</t>
    </r>
  </si>
  <si>
    <t>1.參照預算法、財政收支劃分法及其他相關法令規定之收入科目定義。</t>
  </si>
  <si>
    <r>
      <rPr>
        <sz val="14"/>
        <rFont val="標楷體"/>
        <family val="4"/>
        <charset val="136"/>
      </rPr>
      <t>2.參照各年度歲入預算科目，依財政部「公庫收支網際網路報送相關科目」填列</t>
    </r>
    <r>
      <rPr>
        <sz val="14"/>
        <rFont val="新細明體"/>
        <family val="1"/>
        <charset val="136"/>
      </rPr>
      <t>。</t>
    </r>
  </si>
  <si>
    <r>
      <rPr>
        <sz val="14"/>
        <rFont val="標楷體"/>
        <family val="4"/>
        <charset val="136"/>
      </rPr>
      <t>(二)</t>
    </r>
    <r>
      <rPr>
        <sz val="14"/>
        <rFont val="Times New Roman"/>
        <family val="1"/>
        <charset val="1"/>
      </rPr>
      <t xml:space="preserve">  </t>
    </r>
    <r>
      <rPr>
        <sz val="14"/>
        <rFont val="標楷體"/>
        <family val="4"/>
        <charset val="136"/>
      </rPr>
      <t>支出科目</t>
    </r>
  </si>
  <si>
    <t xml:space="preserve">1.參照預算法、財政收支劃分法及其他相關法令規定之支出科目定義。                     </t>
  </si>
  <si>
    <t>2.參照各年度歲出預算科目，依財政部「公庫收支網際網路報送相關科目」填列。</t>
  </si>
  <si>
    <r>
      <rPr>
        <sz val="14"/>
        <rFont val="標楷體"/>
        <family val="4"/>
        <charset val="136"/>
      </rPr>
      <t>(三)</t>
    </r>
    <r>
      <rPr>
        <sz val="14"/>
        <rFont val="Times New Roman"/>
        <family val="1"/>
        <charset val="1"/>
      </rPr>
      <t xml:space="preserve">  </t>
    </r>
    <r>
      <rPr>
        <sz val="14"/>
        <rFont val="標楷體"/>
        <family val="4"/>
        <charset val="136"/>
      </rPr>
      <t>本表應依規定期限編送，次月二十日前編報；於年度結束當月份之月報，應編送至公庫收支結束期限為止，並於次月月底前編報，另於決算數產生時編製修正表，其資料應與總決算書內「歲入來源別決算表」及「歲出政事別決算表」相符。</t>
    </r>
  </si>
  <si>
    <t>＊統計單位：新台幣千元。</t>
  </si>
  <si>
    <t>＊統計分類：依本年度(總預算)、以前年度(總預算)、特別預算及預算外之收入、支出，分別填列本月數、累計數。</t>
  </si>
  <si>
    <t>＊發布週期：月。</t>
  </si>
  <si>
    <r>
      <rPr>
        <sz val="14"/>
        <color rgb="FF000000"/>
        <rFont val="標楷體"/>
        <family val="4"/>
        <charset val="136"/>
      </rPr>
      <t>＊時效：10日</t>
    </r>
    <r>
      <rPr>
        <sz val="14"/>
        <color rgb="FFFF0000"/>
        <rFont val="標楷體"/>
        <family val="4"/>
        <charset val="136"/>
      </rPr>
      <t>;但12月份於次年1月20日前編報，時效日為25日。</t>
    </r>
  </si>
  <si>
    <t>＊資料變革：無。</t>
  </si>
  <si>
    <t>四、公開資料發布訊息</t>
  </si>
  <si>
    <t>＊預告發布日期（含預告方式及週期）：次月25日前以公務統計報表發布，其中12月之資料於次年2月5日前發布(預定發布時間如遇例假日則順延至次一工作日)。</t>
  </si>
  <si>
    <t>＊同步發送單位（說明資料發布時同步發送之單位或可同步查得該資料之網址）：臺東縣政府主計處。</t>
  </si>
  <si>
    <t>五、資料品質</t>
  </si>
  <si>
    <t>＊統計指標編製方法與資料來源說明：收入以市庫每日收入為準；支出依本所主計室提供資料彙編。</t>
  </si>
  <si>
    <t>＊統計資料交叉查核及確保資料合理性之機制：各項收支數額合計應等於總計數額。</t>
  </si>
  <si>
    <t>六、須注意及預定改變之事項（說明預定修正之資料、定義、統計方法等及其修正原因）：無。</t>
  </si>
  <si>
    <t>七、其他事項：無。</t>
  </si>
  <si>
    <t>「臺東縣成功鎮資源回收成果統計」統計資料背景說明</t>
  </si>
  <si>
    <t>資料種類：環境統計</t>
  </si>
  <si>
    <t>資料項目：資源回收成果統計</t>
  </si>
  <si>
    <t>＊編製單位：臺東縣成功鎮公所清潔隊</t>
  </si>
  <si>
    <t xml:space="preserve">＊書面：       （ ）新聞稿   （◎）報表  </t>
  </si>
  <si>
    <t>＊統計地區範圍及對象：本所(清潔隊)、社區、學校、機關團體回收之一般廢棄物均為統計對象。</t>
  </si>
  <si>
    <t>＊統計標準時間：以每月一日至月底之事實為準。</t>
  </si>
  <si>
    <t>(一)資源垃圾：指依廢棄物清理法第五條第六項公告之一般廢棄物回收項目(廚餘除外)及第十五條第二項公告應回收之物品或其包裝、容器經食用或使用後產生之一般廢棄物,包括直轄市、縣(市)主管機關增訂並報請中央主管機關備查之其他一般廢棄物回收項目,然「機動車輛」「廚餘」回收量已另案統計不在本表範圍。</t>
  </si>
  <si>
    <t>(二) 回收單位：指清潔隊、社區、學校、機關團體四大類單位，其中機關團體包括一般私人企業、公務部門、風景遊樂區、慈善團體等(不含回收商)等，如由回收商取得回收資料，不可與清潔隊、社區、學校、機關團體提供之資料重複計算。另拾荒者若納入各執行機關輔導之義工時，清潔隊可製作表格供其填報，並審核其所提報資料無誤且不重複，可將其資料納入。</t>
  </si>
  <si>
    <t>(三)環保單位自行清運：為本公所(清潔隊)自行回收之資源垃圾。</t>
  </si>
  <si>
    <t>(四)環保單位委託清運：為本公所委託資源回收列冊個體業者或公民營廢棄物清除機構回收之資源垃圾。</t>
  </si>
  <si>
    <t>(五)公私處所自行或委託清運：為公私處所(社區、學校、機關團體)自行或委託公民營廢棄物清除機構回收之資源垃圾。</t>
  </si>
  <si>
    <t>(六)紙類：指紙及其製品(紙容器除外)，如電腦報表紙、報紙、宣傳單、牛皮紙袋、包裝紙、雜誌、書籍、影印紙、傳真紙等。</t>
  </si>
  <si>
    <t>(七)紙容器：指以紙為主要材質製成供裝填用之紙容器，包括裝填食品及物品之紙盒包、一次性使用之免洗餐具(如杯、碗、盤、托盤、碟、餐盒及餐盒內盛裝食物之內盤與上蓋)、氣密或液密包裝之紙容器及其他紙製平板容器。另以植物纖維為主要材質之容器亦歸此類。</t>
  </si>
  <si>
    <t>(八)鋁箔包：指以含紙、鋁箔及塑膠之複合材質製成供裝填用之鋁箔包容器。</t>
  </si>
  <si>
    <t>(九)鋁容器：指以鋁為主要材質製成供裝填用之鋁容器，如鋁罐。</t>
  </si>
  <si>
    <t>(十)鐵容器：指以鐵為主要材質製成供裝填用之鐵容器，如鐵罐。</t>
  </si>
  <si>
    <t>(十一)其他金屬製品：指公告應回收廢棄物鋁容器及鐵容器項目以外之其他金屬製品，如一般鐵、鋁、銅...等金屬製品。</t>
  </si>
  <si>
    <t>(十二)塑膠容器：指以ＰＥＴ(俗稱寶特瓶)、發泡ＰＳ(俗稱保麗龍)、未發泡ＰＳ、ＰＶＣ、ＰＥ、ＰＰ、ＰＣ、ＰＬＡ(俗稱生質塑膠)、美耐皿、壓克力等材質(即塑膠材質回收辨識碼1至7)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</si>
  <si>
    <t>(十三)包裝用發泡塑膠：指以發泡聚苯乙烯（EPS）、發泡聚乙烯（EPE）、發泡聚丙烯（EPP）、發泡乙烯聚合物（EPO）等材質作為緩衝材、保溫絕熱材之包裝(即保麗龍)。</t>
  </si>
  <si>
    <t>(十四)其他塑膠製品：指公告應回收廢棄物塑膠容器項目及包裝用發泡塑膠以外之其他塑膠製品，如水管、水桶、保鮮盒、臉盆、雨衣雨鞋等，但不含塑膠袋。</t>
  </si>
  <si>
    <t>(十五)輪胎：指使用於機動車輛及腳踏車之橡膠材質外胎，但不包括實心胎。</t>
  </si>
  <si>
    <t>(十六)玻璃容器：指以玻璃材質製成供裝填用之容器，如玻璃瓶罐等。</t>
  </si>
  <si>
    <t>(十七)其他玻璃製品：指公告應回收廢棄物玻璃容器項目以外之其他玻璃製品，如玻璃杯、玻璃盤、玻璃碗、玻璃燭臺及碎玻璃等，但不含強化玻璃、隔熱玻璃及裝潢修繕產生的大型玻璃。</t>
  </si>
  <si>
    <t>(十八)照明光源：指公告應回收之白熾燈泡(燈帽直徑2.6公分以上)、含汞照明光源及發光二極體(即LED)照明光源。含汞照明光源包括直管日光燈、環管日光燈、安定器內藏式螢光燈泡、緊密型螢光燈管、高強度照明燈管、冷陰極燈、感應式螢光燈及其他含汞燈。發光二極體照明光源包括直管型、環管型、安定器內藏式型及緊密型。</t>
  </si>
  <si>
    <t>(十九)乾電池：指以化學能直接轉換成電能，組裝前單只重量小於一公斤，密閉式之小型電池，包括一次電池及二次電池，如圓筒、方筒、鈕釦型及組裝型之鹼性電池、鋰電池、鎳鎘電池、鎳氫電池及水銀電池等。</t>
  </si>
  <si>
    <t>(二十)鉛蓄電池：包括發動活塞引擎用及其他鉛酸蓄電池，如電瓶。</t>
  </si>
  <si>
    <t>(二十一)家電：指公告應回收之電子電器物品，包括電視機、電冰箱、洗衣機、冷暖氣機、電風扇等，及其他大小型家電，如電熱水瓶、電磁爐、電鍋、飲水機、微波爐、烤箱、咖啡機、吹風機、吸塵器、電暖器、錄放影機等。</t>
  </si>
  <si>
    <t>(二十二)資訊物品：指公告應回收之資訊物品，包括筆記型電腦、平板電腦及用於個人電腦之主機板、硬式磁碟機、電源器、機殼、顯示器、印表機、鍵盤等。</t>
  </si>
  <si>
    <t>(二十三)行動電話(含充電器)：指行動電話及其充電器(包括座充及旅充)。</t>
  </si>
  <si>
    <t>(二十四)農藥容器及特殊環境用藥容器：指以塑膠、玻璃、金屬、紙、鋁箔或其他經行政院環境保護署公告之單一或複合材質製成，用以直接裝填成品農藥或特殊環境用藥之容器。</t>
  </si>
  <si>
    <t>(二十五)食用油：指可供食用之動植物油脂。</t>
  </si>
  <si>
    <t>(二十六)其他：指無法直接歸類之回收項目，如巨大垃圾等，或直轄市、縣（市）主管機關增訂並報請中央主管機關備查之其他一般廢棄物回收項目，如潤滑油、塑膠袋等。</t>
  </si>
  <si>
    <t>(二十七)本表皆以公斤為單位，若無法得其實際重量，請至「生活廢棄物質管理資訊系統」主管機關頁面&gt;點選「常見問題區」中「資源回收項目重量折算標準」可供參考，網址：http://hwms.epa.gov.tw/。</t>
  </si>
  <si>
    <t>＊統計單位：公斤。</t>
  </si>
  <si>
    <t>＊統計分類：縱行科目按回收項目別分，橫列科目按回收單位別分。</t>
  </si>
  <si>
    <t>＊時效：20日。</t>
  </si>
  <si>
    <t>＊預告發布日期（含預告方式及週期）：期間終了後20日內以公務統計報表發布(預定發布時間如遇例假日則順延至次一工作日)。</t>
  </si>
  <si>
    <t>＊同步發送單位（說明資料發布時同步發送之單位或可同步查得該資料之網址）：臺東縣環保局。</t>
  </si>
  <si>
    <t>＊統計指標編製方法與資料來源說明：依據本公所提報之資源回收資料編製。</t>
  </si>
  <si>
    <t>＊統計資料交叉查核及確保資料合理性之機制：無。</t>
  </si>
  <si>
    <t>「臺東縣成功鎮一般垃圾及廚餘清理狀況」統計資料背景說明</t>
  </si>
  <si>
    <t>資料項目：一般垃圾及廚餘清理狀況</t>
  </si>
  <si>
    <t>＊統計地區範圍及對象：本所之一般垃圾及廚餘清理狀況均為統計對象。</t>
  </si>
  <si>
    <t>(一) 一般垃圾：係指由家戶、公共場所及其他產生源所產生，除資源垃圾、有害垃圾及廚餘以外之一般廢棄物，包括非例行性排出垃圾、無法回收之巨大垃圾，但不包括海灘（漂)垃圾。家戶係指民眾居住處，其垃圾由垃圾車沿街清運收受者；公共場所如社區、公園、街道、河堤、人行道、水溝及髒亂點等，其他產生源如學校、公務機關、風景遊樂區、慈善團體、辦公大樓、夜市、市場、非公告事業之營業場所及事業員工生活產生者等。</t>
  </si>
  <si>
    <t>(二) 非例行性排出垃圾：包括集中燃燒之紙錢、非例行性大型活動垃圾、工程美化垃圾、天然災害垃圾及小型農事垃圾。</t>
  </si>
  <si>
    <t>(三) 廚餘：係指家戶、公共場所、其他產生源所拋棄之生、熟食物及其殘渣，或經主管機關公告之有機性一般廢棄物。</t>
  </si>
  <si>
    <t>(四) 環保單位自行清運：為縣(市)政府環境保護局及各鄉鎮市區公所自行清運之垃圾量。</t>
  </si>
  <si>
    <t>(五) 環保單位委託清運：為縣(市)政府環境保護局及各鄉鎮市區公所委託公民營廢棄物清除機構清運之垃圾量。</t>
  </si>
  <si>
    <t>(六) 公私處所自行或委託清運：為公私處所自行或委託公民營廢棄物清除機構清運至處理場(廠)之垃圾量，公私處所指社區、學校、機關團體、一般住宅大樓、辦公大樓及其他非公告事業之營業場所等。</t>
  </si>
  <si>
    <t>(七) 焚化:利用焚化爐高溫燃燒，將垃圾轉變為安定之氣體或物質。</t>
  </si>
  <si>
    <t>(八) 衛生掩埋：將垃圾掩埋於衛生掩埋場，該掩埋場須以不透水材質或低滲水性土壤所構築，並設有滲出水、廢氣收集處理設施及地下水監測裝置等，以符合衛生掩埋相關規定。</t>
  </si>
  <si>
    <t>(九) 回收再利用：係指將廚餘資源化變為產品或再生物料之後續使用行為。凡經由清潔隊或公民營機構收集之廚餘，以下列方法處理再利用者均應計入，包括：</t>
  </si>
  <si>
    <t>1.堆肥：將廚餘回收後，經生物醱酵作用，轉化成安定之腐植質或土壤改良劑。</t>
  </si>
  <si>
    <t>2.養豬：將廚餘回收後，送至養豬場或標售，經高溫蒸煮後作為養豬飼料。</t>
  </si>
  <si>
    <t>3.其他廚餘再利用：製成家禽飼料、厭氧發酵及黑水虻幼蟲食用等。</t>
  </si>
  <si>
    <r>
      <rPr>
        <sz val="14"/>
        <rFont val="標楷體"/>
        <family val="4"/>
        <charset val="136"/>
      </rPr>
      <t>(十) 「其他」處理：係指非採焚化、衛生掩埋或回收再利用等處理方式，而變更其物理、化學、生物特性或成分，達成分離、中和、減量、減積、去毒、無害化或安定之目的，例如篩分打包、水泥窯偕同處理、製成固體再生燃料（</t>
    </r>
    <r>
      <rPr>
        <sz val="14"/>
        <rFont val="Times New Roman"/>
        <family val="1"/>
        <charset val="1"/>
      </rPr>
      <t>Solid Recovered Fuel</t>
    </r>
    <r>
      <rPr>
        <sz val="14"/>
        <rFont val="標楷體"/>
        <family val="4"/>
        <charset val="136"/>
      </rPr>
      <t>，</t>
    </r>
    <r>
      <rPr>
        <sz val="14"/>
        <rFont val="Times New Roman"/>
        <family val="1"/>
        <charset val="1"/>
      </rPr>
      <t>SRF</t>
    </r>
    <r>
      <rPr>
        <sz val="14"/>
        <rFont val="標楷體"/>
        <family val="4"/>
        <charset val="136"/>
      </rPr>
      <t>）等。</t>
    </r>
  </si>
  <si>
    <t>(十一) 本月新增暫存量：係指本月新增暫時堆置或貯存之一般垃圾量。</t>
  </si>
  <si>
    <t>＊統計單位：公噸。</t>
  </si>
  <si>
    <t>＊統計分類：
(一)縱項目：按一般垃圾及廚餘分。
(二)橫項目：按產生量、處理量及本月新增暫存量分，其中產生量按清運單位別分，處理量按處理方式別分。</t>
  </si>
  <si>
    <t>＊時效：35日。</t>
  </si>
  <si>
    <t>＊預告發布日期（含預告方式及週期）：期間終了後35日內以公務統計報表發布(預定發布時間如遇例假日則順延至次一工作日)。</t>
  </si>
  <si>
    <t>＊統計指標編製方法與資料來源說明：依據本所提報之一般垃圾及廚餘清理資料彙編。</t>
  </si>
  <si>
    <t>「臺東縣成功鎮停車位概況－都市計畫區內路外」統計資料背景說明</t>
  </si>
  <si>
    <t>資料種類：運輸統計</t>
  </si>
  <si>
    <t>資料項目：停車位概況－都市計畫區內路外</t>
  </si>
  <si>
    <t>＊編製單位：臺東縣成功鎮公所建設課</t>
  </si>
  <si>
    <t>＊統計地區範圍及對象：包括本所轄區內計畫區內路外停車位，以平面或立體式(包括匝道式、機械式或塔台式)等設置，以供民眾停放車輛之場所為統計對象，但不包括所轄之建築物附設停車位(由縣市另報送營建署彙送)及風景遊樂區停車位（由縣市另報送觀光局彙送）。</t>
  </si>
  <si>
    <t>＊統計標準時間：以每季底之事實為準。</t>
  </si>
  <si>
    <t>(一)都市計畫區內：依都市計畫法規定之都市計畫範圍內(不包括其範圍內之風景遊樂區)。</t>
  </si>
  <si>
    <t>(二)路外停車位：指道路之路面外，以平面或立體式(包括匝道式、機械式或塔台式)等所設，停放車輛之車位，</t>
  </si>
  <si>
    <t>但不包含其範圍內之風景遊樂區停車位。</t>
  </si>
  <si>
    <t>(三)公有：指停車場之經營管理權屬於政府。</t>
  </si>
  <si>
    <t>(四)私有：指停車場之所有權屬於民間。</t>
  </si>
  <si>
    <t>(五)收費：指依收費方式含計時收費及計次收費在內。</t>
  </si>
  <si>
    <t>(六)不收費：指停車格位免費供民眾停放。</t>
  </si>
  <si>
    <t>(七)平面：指停車場僅在地面上設置者。</t>
  </si>
  <si>
    <t>(八)立體：指停車場設置樓層二層以上(含二層)者。</t>
  </si>
  <si>
    <t>＊統計單位：格。</t>
  </si>
  <si>
    <t>＊統計分類：路外停車位依設置方式分公有及私有，再分收費、不收費，並細分平面及立體(包括匝道式、機械式或塔台式)。</t>
  </si>
  <si>
    <t>＊發布週期：季。</t>
  </si>
  <si>
    <t>＊時效：30日。</t>
  </si>
  <si>
    <t>＊預告發布日期（含預告方式及週期）：每季終了後30日內以公務統計報表發布(預定發布時間如遇例假日則順延至次一工作日)。</t>
  </si>
  <si>
    <t>＊同步發送單位（說明資料發布時同步發送之單位或可同步查得該資料之網址）：臺東縣政府建設處。</t>
  </si>
  <si>
    <t>＊統計指標編製方法與資料來源說明：由本所辦理都市計畫區內路外停車位統計之單位，依據原始資料分別統計彙編。</t>
  </si>
  <si>
    <t>資料項目：停車位概況－都市計畫區外路外</t>
  </si>
  <si>
    <t>＊統計地區範圍及對象：包括本所轄區內計畫區外路外停車位，以平面或立體式(包括匝道式、機械式或塔台式)等設置，以供民眾停放車輛之場所為統計對象，但不包括所轄之建築物附設停車位(由縣政府另報送營建署彙送) 及風景遊樂區停車位（由縣政府另報送觀光局彙送）。</t>
  </si>
  <si>
    <t>(一) 都市計畫區外：依都市計畫法規定之都市計畫範圍外(不包括其範圍內之風景遊樂區)。</t>
  </si>
  <si>
    <t>(二)路外停車位：指道路之路面外，以平面或立體式(包括匝道式、機械式或塔台式)等所設，停放車輛之車位，但不包含其範圍內之風景遊樂區停車位。</t>
  </si>
  <si>
    <t>＊預告發布日期（含預告方式及週期）：每季終了後三十日內以公務統計報表發布(預定發布時間如遇例假日則順延至次一工作日)。</t>
  </si>
  <si>
    <t>＊統計指標編製方法與資料來源說明：由本所辦理都市計畫區外路外停車位統計之單位，依據原始資料分別統計彙編。</t>
  </si>
  <si>
    <t>「臺東縣成功鎮停車位概況-路邊停車位」統計資料背景說明</t>
  </si>
  <si>
    <t>資料項目：停車位概況-路邊停車位</t>
  </si>
  <si>
    <t>＊統計地區範圍及對象：包括本所轄區內路邊停車位，以供民眾停放車輛之場所為統計對象，但不包括所轄之建築物附設停車位(由縣市另報送營建署彙送)及風景遊樂區停車位（由縣市另報送觀光局彙送）。</t>
  </si>
  <si>
    <t>(一) 路邊停車位：指以道路部分路面劃設，供公眾停放車輛之車位，但不包括其範圍內之風景遊樂區停車位。</t>
  </si>
  <si>
    <t>(二) 都市計畫區內：依都市計畫法規定之都市計畫範圍內(不包括其範圍內之風景遊樂區)。</t>
  </si>
  <si>
    <t>(三) 都市計畫區外：依都市計畫法規定之都市計畫範圍外(不包括其範圍內之風景遊樂區)。</t>
  </si>
  <si>
    <t>(四) 收費：指依收費方式含計時收費及計次收費在內。</t>
  </si>
  <si>
    <t>(五) 不收費：指停車格位免費供民眾停放。</t>
  </si>
  <si>
    <t>＊統計分類：路邊停車位依計費方式分為收費、不收費，收費再分計時及計次。</t>
  </si>
  <si>
    <t>＊時效：25日。</t>
  </si>
  <si>
    <t>＊預告發布日期（含預告方式及週期）：每季終了後25日內以公務統計報表發布(預定發布時間如遇例假日則順延至次一工作日)。</t>
  </si>
  <si>
    <t>＊統計指標編製方法與資料來源說明：由縣(市)辦理路邊停車位統計之單位，依據原始資料分別統計彙編。</t>
  </si>
  <si>
    <t>「臺東縣成功鎮停車位概況-區內路外身心障礙者專用停車位」統計資料背景說明</t>
  </si>
  <si>
    <t>資料項目：停車位概況-區內路外身心障礙者專用停車位</t>
  </si>
  <si>
    <t>＊編製單位：臺東縣成功鎮公所建設 課</t>
  </si>
  <si>
    <t>＊統計地區範圍及對象：包括本所轄區內之計畫區內路外身心障礙專用停車位，含平面或立體式(包括匝道式、機械式或塔台式)等設置，以供領有身心障礙證明之民眾停放車輛之場所為統計對象，但不包括所轄之建築物附設停車位(由縣市另報送營建署彙送)及風景遊樂區停車位（由縣市另報送觀光局彙送）。</t>
  </si>
  <si>
    <t>＊統計分類：路外停車位依設置方式分公有及私有，再分收費、不收費。</t>
  </si>
  <si>
    <t>「臺東縣成功鎮停車位概況-區外路外身心障礙者專用停車位」統計資料背景說明</t>
  </si>
  <si>
    <t>資料項目：停車位概況-區外路外身心障礙者專用停車位</t>
  </si>
  <si>
    <t>＊統計地區範圍及對象：包括本所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</si>
  <si>
    <r>
      <rPr>
        <sz val="14"/>
        <color rgb="FF000000"/>
        <rFont val="標楷體"/>
        <family val="4"/>
        <charset val="136"/>
      </rPr>
      <t>(一)</t>
    </r>
    <r>
      <rPr>
        <sz val="14"/>
        <color rgb="FF000000"/>
        <rFont val="Times New Roman"/>
        <family val="1"/>
        <charset val="1"/>
      </rPr>
      <t xml:space="preserve">    </t>
    </r>
    <r>
      <rPr>
        <sz val="14"/>
        <color rgb="FF000000"/>
        <rFont val="標楷體"/>
        <family val="4"/>
        <charset val="136"/>
      </rPr>
      <t>都市計畫區內：依都市計畫法規定之都市計畫範圍內(不包括其範圍內之風景遊樂區)。</t>
    </r>
  </si>
  <si>
    <r>
      <rPr>
        <sz val="14"/>
        <color rgb="FF000000"/>
        <rFont val="標楷體"/>
        <family val="4"/>
        <charset val="136"/>
      </rPr>
      <t>(二)</t>
    </r>
    <r>
      <rPr>
        <sz val="14"/>
        <color rgb="FF000000"/>
        <rFont val="Times New Roman"/>
        <family val="1"/>
        <charset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</si>
  <si>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rPr>
        <sz val="14"/>
        <color rgb="FF000000"/>
        <rFont val="標楷體"/>
        <family val="4"/>
        <charset val="136"/>
      </rPr>
      <t>(三)</t>
    </r>
    <r>
      <rPr>
        <sz val="14"/>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</si>
  <si>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14"/>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</si>
  <si>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14"/>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</si>
  <si>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14"/>
        <color rgb="FF000000"/>
        <rFont val="Times New Roman"/>
        <family val="1"/>
        <charset val="1"/>
      </rPr>
      <t xml:space="preserve">    </t>
    </r>
    <r>
      <rPr>
        <sz val="14"/>
        <color rgb="FF000000"/>
        <rFont val="標楷體"/>
        <family val="4"/>
        <charset val="136"/>
      </rPr>
      <t>不收費：指停車格位免費供民眾停放。</t>
    </r>
  </si>
  <si>
    <t>「臺東縣成功鎮停車位概況-路邊身心障礙者專用停車位」統計資料背景說明</t>
  </si>
  <si>
    <t>資料項目：停車位概況-路邊身心障礙者專用停車位</t>
  </si>
  <si>
    <t>＊統計地區範圍及對象：包括本所轄區內之路邊身心障礙專用停車位，以供領有身心障礙證明之民眾停放車輛之場所為統計對象，但不包括所轄之建築物附設停車位(由縣市另報送營建署彙送)及風景遊樂區停車位（由縣市另報送觀光局彙送）。</t>
  </si>
  <si>
    <r>
      <rPr>
        <sz val="14"/>
        <color rgb="FF000000"/>
        <rFont val="標楷體"/>
        <family val="4"/>
        <charset val="136"/>
      </rPr>
      <t>(一)</t>
    </r>
    <r>
      <rPr>
        <sz val="7"/>
        <color rgb="FF000000"/>
        <rFont val="Times New Roman"/>
        <family val="1"/>
        <charset val="1"/>
      </rPr>
      <t xml:space="preserve">  </t>
    </r>
    <r>
      <rPr>
        <sz val="14"/>
        <color rgb="FF000000"/>
        <rFont val="標楷體"/>
        <family val="4"/>
        <charset val="136"/>
      </rPr>
      <t>路邊停車位：指以道路部分路面劃設，供公眾停放車輛之車位，但不包括其範圍內之風景遊樂區停車位。</t>
    </r>
  </si>
  <si>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都市計畫區內：依都市計畫法規定之都市計畫範圍內(不包括其範圍內之風景遊樂區)。</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</si>
  <si>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都市計畫區外：依都市計畫法規定之都市計畫範圍外(不包括其範圍內之風景遊樂區)。</t>
    </r>
  </si>
  <si>
    <r>
      <rPr>
        <sz val="14"/>
        <color rgb="FF000000"/>
        <rFont val="標楷體"/>
        <family val="4"/>
        <charset val="136"/>
      </rPr>
      <t>(四)</t>
    </r>
    <r>
      <rPr>
        <sz val="7"/>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</si>
  <si>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(五)</t>
    </r>
    <r>
      <rPr>
        <sz val="7"/>
        <color rgb="FF000000"/>
        <rFont val="Times New Roman"/>
        <family val="1"/>
        <charset val="1"/>
      </rPr>
      <t xml:space="preserve">  </t>
    </r>
    <r>
      <rPr>
        <sz val="14"/>
        <color rgb="FF000000"/>
        <rFont val="標楷體"/>
        <family val="4"/>
        <charset val="136"/>
      </rPr>
      <t>不收費：指停車格位免費供民眾停放。</t>
    </r>
  </si>
  <si>
    <t>＊統計分類：路邊停車位依都市計畫法劃分計畫區內及計畫區外，再依計費方式分為收費及不收費。</t>
  </si>
  <si>
    <t>＊統計指標編製方法與資料來源說明：由本所辦理路邊停車位統計之單位，依據原始資料分別統計彙編。</t>
  </si>
  <si>
    <t>「臺東縣成功鎮停車位概況-區內路外電動車專用停車位」統計資料背景說明</t>
  </si>
  <si>
    <t>資料項目：停車位概況-區內路外電動車專用停車位</t>
  </si>
  <si>
    <t>＊統計地區範圍及對象：包括本所轄區內計畫區內路外電動車專用停車位，含平面或立體式(包括匝道式、機械式或塔台式)等設置，以供電動車輛停放之場所為統計對象。</t>
  </si>
  <si>
    <r>
      <rPr>
        <sz val="14"/>
        <color rgb="FF000000"/>
        <rFont val="標楷體"/>
        <family val="4"/>
        <charset val="136"/>
      </rPr>
      <t>(一</t>
    </r>
    <r>
      <rPr>
        <sz val="14"/>
        <color rgb="FF000000"/>
        <rFont val="Times New Roman"/>
        <family val="1"/>
        <charset val="1"/>
      </rPr>
      <t xml:space="preserve">) </t>
    </r>
    <r>
      <rPr>
        <sz val="14"/>
        <color rgb="FF000000"/>
        <rFont val="標楷體"/>
        <family val="4"/>
        <charset val="136"/>
      </rPr>
      <t>都市計畫區內：依都市計畫法規定之都市計畫範圍內</t>
    </r>
    <r>
      <rPr>
        <sz val="14"/>
        <color rgb="FF000000"/>
        <rFont val="Times New Roman"/>
        <family val="1"/>
        <charset val="1"/>
      </rPr>
      <t>(</t>
    </r>
    <r>
      <rPr>
        <sz val="14"/>
        <color rgb="FF000000"/>
        <rFont val="標楷體"/>
        <family val="4"/>
        <charset val="136"/>
      </rPr>
      <t>不包括其範圍內之風景遊樂區</t>
    </r>
    <r>
      <rPr>
        <sz val="14"/>
        <color rgb="FF000000"/>
        <rFont val="Times New Roman"/>
        <family val="1"/>
        <charset val="1"/>
      </rPr>
      <t>)</t>
    </r>
    <r>
      <rPr>
        <sz val="14"/>
        <color rgb="FF000000"/>
        <rFont val="標楷體"/>
        <family val="4"/>
        <charset val="136"/>
      </rPr>
      <t>。</t>
    </r>
  </si>
  <si>
    <r>
      <rPr>
        <sz val="14"/>
        <color rgb="FF000000"/>
        <rFont val="標楷體"/>
        <family val="4"/>
        <charset val="136"/>
      </rPr>
      <t>(二</t>
    </r>
    <r>
      <rPr>
        <sz val="14"/>
        <color rgb="FF000000"/>
        <rFont val="Times New Roman"/>
        <family val="1"/>
        <charset val="1"/>
      </rPr>
      <t xml:space="preserve">) </t>
    </r>
    <r>
      <rPr>
        <sz val="14"/>
        <color rgb="FF000000"/>
        <rFont val="標楷體"/>
        <family val="4"/>
        <charset val="136"/>
      </rPr>
      <t>路外停車位：指道路之路面外，以平面或立體式</t>
    </r>
    <r>
      <rPr>
        <sz val="14"/>
        <color rgb="FF000000"/>
        <rFont val="Times New Roman"/>
        <family val="1"/>
        <charset val="1"/>
      </rPr>
      <t>(</t>
    </r>
    <r>
      <rPr>
        <sz val="14"/>
        <color rgb="FF000000"/>
        <rFont val="標楷體"/>
        <family val="4"/>
        <charset val="136"/>
      </rPr>
      <t>包括匝道式、機械式或塔台式</t>
    </r>
    <r>
      <rPr>
        <sz val="14"/>
        <color rgb="FF000000"/>
        <rFont val="Times New Roman"/>
        <family val="1"/>
        <charset val="1"/>
      </rPr>
      <t>)</t>
    </r>
    <r>
      <rPr>
        <sz val="14"/>
        <color rgb="FF000000"/>
        <rFont val="標楷體"/>
        <family val="4"/>
        <charset val="136"/>
      </rPr>
      <t>等所設，停放車輛之車位，但不包含其範圍內之風景遊樂區停車位。</t>
    </r>
  </si>
  <si>
    <r>
      <rPr>
        <sz val="14"/>
        <color rgb="FF000000"/>
        <rFont val="標楷體"/>
        <family val="4"/>
        <charset val="136"/>
      </rPr>
      <t>(三</t>
    </r>
    <r>
      <rPr>
        <sz val="14"/>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</si>
  <si>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14"/>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</si>
  <si>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14"/>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</si>
  <si>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14"/>
        <color rgb="FF000000"/>
        <rFont val="Times New Roman"/>
        <family val="1"/>
        <charset val="1"/>
      </rPr>
      <t xml:space="preserve">) </t>
    </r>
    <r>
      <rPr>
        <sz val="14"/>
        <color rgb="FF000000"/>
        <rFont val="標楷體"/>
        <family val="4"/>
        <charset val="136"/>
      </rPr>
      <t>不收費：指停車格位免費供民眾停放。</t>
    </r>
  </si>
  <si>
    <t>＊時效：15日。</t>
  </si>
  <si>
    <t>＊預告發布日期（含預告方式及週期）：每季終了後十五日內以公務統計報表發布(預定發布時間如遇例假日則順延至次一工作日)。</t>
  </si>
  <si>
    <t>＊統計指標編製方法與資料來源說明：由本公所辦理都市計畫區內路外停車位統計之單位，依據原始資料分別統計彙編。</t>
  </si>
  <si>
    <t>「臺東縣成功鎮停車位概況-區外路外電動車專用停車位」統計資料背景說明</t>
  </si>
  <si>
    <t>資料項目：停車位概況-區外路外電動車專用停車位</t>
  </si>
  <si>
    <t>＊統計地區範圍及對象：包括本所轄區內計畫區外路外電動車專用停車位，含平面或立體式(包括匝道式、機械式或塔台式)等設置，以供電動車輛停放之場所為統計對象。</t>
  </si>
  <si>
    <r>
      <rPr>
        <sz val="14"/>
        <color rgb="FF000000"/>
        <rFont val="標楷體"/>
        <family val="4"/>
        <charset val="136"/>
      </rPr>
      <t>(一)</t>
    </r>
    <r>
      <rPr>
        <sz val="7"/>
        <color rgb="FF000000"/>
        <rFont val="Times New Roman"/>
        <family val="1"/>
        <charset val="1"/>
      </rPr>
      <t xml:space="preserve">  </t>
    </r>
    <r>
      <rPr>
        <sz val="14"/>
        <color rgb="FF000000"/>
        <rFont val="標楷體"/>
        <family val="4"/>
        <charset val="136"/>
      </rPr>
      <t>都市計畫區外：依都市計畫法規定之都市計畫範圍外(不包括其範圍內之風景遊樂區)。</t>
    </r>
  </si>
  <si>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</si>
  <si>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</si>
  <si>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7"/>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</si>
  <si>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7"/>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</si>
  <si>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7"/>
        <color rgb="FF000000"/>
        <rFont val="Times New Roman"/>
        <family val="1"/>
        <charset val="1"/>
      </rPr>
      <t xml:space="preserve">  </t>
    </r>
    <r>
      <rPr>
        <sz val="14"/>
        <color rgb="FF000000"/>
        <rFont val="標楷體"/>
        <family val="4"/>
        <charset val="136"/>
      </rPr>
      <t>不收費：指停車格位免費供民眾停放。</t>
    </r>
  </si>
  <si>
    <t>「臺東縣成功鎮停車位概況-路邊電動車專用停車位」統計資料背景說明</t>
  </si>
  <si>
    <t>資料項目：停車位概況-路邊電動車專用停車位</t>
  </si>
  <si>
    <t>＊統計地區範圍及對象：包括本所轄區內之路邊電動車專用停車位，以供電動車輛停放之場所為統計對象。</t>
  </si>
  <si>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</si>
  <si>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私有：指停車場之所有權屬於民間。</t>
    </r>
  </si>
  <si>
    <t>＊預告發布日期（含預告方式及週期）：每季終了後二十五日內以公務統計報表發布(預定發布時間如遇例假日則順延至次一工作日)。</t>
  </si>
  <si>
    <t>「臺東縣成功鎮列冊需關懷獨居老人人數及服務概況」統計資料背景說明</t>
  </si>
  <si>
    <t>資料種類：社會保障統計</t>
  </si>
  <si>
    <t>資料項目：列冊需關懷獨居老人人數及服務概況</t>
  </si>
  <si>
    <t>＊編製單位：臺東縣成功鎮公所社會課</t>
  </si>
  <si>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</si>
  <si>
    <t>＊統計標準時間：第一季以3月底、第二季以6月底、第三季以9月底、第四季以12月底之事實為準。</t>
  </si>
  <si>
    <t>(一)中(低)收入：指政府列冊有案之低收入及家庭總收入分配全家人口，每人每月未超過最低生活費2.5倍者。</t>
  </si>
  <si>
    <t>(二)榮民(眷)：指為國家勞苦功高之退除役官兵及其眷屬。</t>
  </si>
  <si>
    <t>(三)死亡人數：本期因死亡而註銷列冊之獨居老人人數。</t>
  </si>
  <si>
    <t>(四)電話問安：以電話定期或不定期向獨居老人問好並詢問有何需求或問題。</t>
  </si>
  <si>
    <t>(五)關懷訪視：對乏人照顧之獨居老人，遴派志工或專職服務員至府上探訪，並瞭解其需求。</t>
  </si>
  <si>
    <t>(六)居家服務：對因行動不便又乏人照顧之獨居老人，遴派志工或專職服務員至府上服務。服務項目為協助老人個人清潔、換洗衣物之洗滌、代寫書信、聯絡親友等。</t>
  </si>
  <si>
    <t>(七)餐飲服務：即提供生活自理能力較低或無法自行炊食的老人餐飲服務，有集中用餐或送餐到家之服務；於統計期間按日計算送餐人數之合計數，以人次統計。</t>
  </si>
  <si>
    <t>(八)陪同就醫：對身心有疾病或行動不便之獨居老人，由志工或專職服務員陪同至醫院看診。</t>
  </si>
  <si>
    <t>(九)安裝緊急救援連線：為確保獨居老人發生緊急危難時，能夠得到立即救援，經評估老人實際狀況，如符合即為其安裝緊急救援連線。</t>
  </si>
  <si>
    <t>(十)轉介進住機構：對生活無法自理之獨居老人，轉介至老人長期照顧、安養機構或榮家等機構接受照顧。</t>
  </si>
  <si>
    <t>＊統計單位：人、人次。</t>
  </si>
  <si>
    <t>＊統計分類：橫項依「鄉鎮市區別及年齡別」分；縱項依「期底獨居老人人數」、「具榮民(眷)身分獨居老人人數」、「具原住民身分獨居老人人數」、「本期死亡人數」、「本期服務成果」、「期底安裝緊急救援連線人數」及「本期轉介進住機構人數」分。</t>
  </si>
  <si>
    <t>＊時效：1個月又5日。</t>
  </si>
  <si>
    <t>＊預告發布日期（含預告方式及週期）：每季終了後一個月又五日內以公務統計報表發布(預定發布時間如遇例假日則順延至次一工作日)。</t>
  </si>
  <si>
    <t>＊同步發送單位（說明資料發布時同步發送之單位或可同步查得該資料之網址）：衛生福利部統計處。</t>
  </si>
  <si>
    <t>＊統計指標編製方法與資料來源說明：依據本所資料編製。</t>
  </si>
  <si>
    <t>「臺東縣成功鎮推行社區發展工作概況」統計資料背景說明</t>
  </si>
  <si>
    <t>資料項目：推行社區發展工作概況</t>
  </si>
  <si>
    <t>＊編製單位：臺東縣成功鎮公所原行課</t>
  </si>
  <si>
    <t>＊統計地區範圍及對象：凡在本所轄內已成立社區發展協會之社區，均為統計對象。</t>
  </si>
  <si>
    <t>＊統計標準時間：動態資料以1至12月事實為準；靜態資料以12月底之事實為準。</t>
  </si>
  <si>
    <t>(一)社區：依「社區發展工作綱要」第2條規定，係指「經鄉(鎮、市、區)社區發展主管機關劃定，供為依法設立社區發展協會，推動社區發展工作之組織與活動區域」。</t>
  </si>
  <si>
    <t>(二)社區發展協會：係指經主管機關劃定，依法成立之社區發展協會。</t>
  </si>
  <si>
    <t>(三)社區戶數：係指社區劃定範圍內所有戶數。</t>
  </si>
  <si>
    <t>(四)社區人口數：係指社區劃定範圍內所有人口數。</t>
  </si>
  <si>
    <t>(五)社區發展協會會員：由社區居民自動申請加入社區發展協會為之會員人數。</t>
  </si>
  <si>
    <t>(六)社區生產建設基金：為充裕社區經濟來源，健全社區發展組織，期能負起社區成果維護，推行社會教育、社區文化活動及福利服務工作，以提昇社區居民生活品質而籌措之基金。</t>
  </si>
  <si>
    <t>(七)使用經費：指依法成立之社區發展協會，其經費來源。
 1.政府補助款：為促進社區發展，增進居民福利，根據社區發展協會所提之計畫及自籌款項，政府機關依年度社區發展工作計畫給予之補助。(包含中央、本府、鄉（鎮、市、區)補助款)
 2.社區自籌款：社區發展協會為促進社區發展，增進居民福利，擬定工作計畫，結合社區資源及由居民繳交或樂捐之款項。(包含民眾配合款、民眾捐款、生產收益、其他收入)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t>
  </si>
  <si>
    <t xml:space="preserve">(九)社區發展工作項目：社區居民基於共同需要，循自動與互助精神，配合政府行政支援，有效運用各種資源，從事綜合建設，以改進社區居民生活品質。
1.辦理社區觀摩：具體介紹建立社區之組織活動、公共工程建設、精神倫理及文化建設、生產福利建設服務體系之作法。
2.社區長壽俱樂部：增加老人生活情趣，提昇老人生活品質並弘揚敬老崇孝之固有美德。
3.社區媽媽教室：透過媽媽教室活動將文化訊息，端正風氣的理念帶入家庭、影響家庭。
4.社區守望相助隊：社區居民基於需要，自行組織以維護住家安全，增進家戶情感為目的之組織。
5.社區志願服務團隊：社區發展協會依據志願服務法，運用或召募社區內外熱心民眾所籌組成立之志工團隊（含社區守望相助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
</t>
  </si>
  <si>
    <t>＊統計單位：戶數、人數、新台幣元。</t>
  </si>
  <si>
    <t>＊統計分類：橫項依「鄉鎮市區別」分；縱項依「社區戶數」、「社區人口數」、「理監事人數」、「社區發展協會會員數」、「設置社區生產建設基金」、「實際使用經費」、「社區活動中心(幢)」及「社區發展工作項目」分。</t>
  </si>
  <si>
    <t>＊發布週期：年。</t>
  </si>
  <si>
    <t>＊時效：2個月又5日。</t>
  </si>
  <si>
    <t>＊預告發布日期（含預告方式及週期）：年度終了後二個月又五日內以公務統計報表發布(預定發布時間如遇例假日則順延至次一工作日)。</t>
  </si>
  <si>
    <t>＊同步發送單位（說明資料發布時同步發送之單位或可同步查得該資料之網址）：臺東縣政府社會處。</t>
  </si>
  <si>
    <t>「臺東縣成功鎮治山防災整體治理工程」統計資料背景說明</t>
  </si>
  <si>
    <t>資料項目：治山防災整體治理工程</t>
  </si>
  <si>
    <t>＊統計地區範圍及對象：凡在本所所轄境內辦理治山防災工程者均為統計對象。</t>
  </si>
  <si>
    <t>＊統計標準時間：以會計年度期間之事實為準。</t>
  </si>
  <si>
    <t>總工程費係指本年度已完工者以決算金額，未完工者以發包後實際需要工程費填報，惟不含管理費在內。</t>
  </si>
  <si>
    <t>＊統計單位：座、塊、公尺、公頃、平方公尺。</t>
  </si>
  <si>
    <t xml:space="preserve">＊統計分類：按工程名稱、地點、總工程費(按經費來源分)及工作數量。 </t>
  </si>
  <si>
    <t>＊發布週期（指資料編製或產生之頻率，如月、季、年等）：年。</t>
  </si>
  <si>
    <t>＊時效（指統計標準時間至資料發布時間之間隔時間）：2個月又5日。</t>
  </si>
  <si>
    <t>＊預告發布日期（含預告方式及週期）：年度終了後2個月又5日內(若遇例假日順延)以公務統計報表發布。</t>
  </si>
  <si>
    <t>＊同步發送單位（說明資料發布時同步發送之單位或可同步查得該資料之網址）：臺東縣政府農業處。</t>
  </si>
  <si>
    <t>＊統計指標編製方法與資料來源說明：本所依相關工程資料編製。</t>
  </si>
  <si>
    <t>＊統計資料交叉查核及確保資料合理性之機制（說明各項資料之相互關係及不同資料來源之相關統計差異性）：為確保資料品質，運用電腦程式進行檢誤，對於異常資料再請各相關機關補正。</t>
  </si>
  <si>
    <t>「臺東縣成功鎮辦理調解業務概況」統計資料背景說明</t>
  </si>
  <si>
    <t>資料種類：其他行政統計</t>
  </si>
  <si>
    <t>資料項目：辦理調解業務概況</t>
  </si>
  <si>
    <t>＊編製單位：臺東縣成功鎮公所民政課</t>
  </si>
  <si>
    <t>＊統計地區範圍及對象：凡依據本所調解條例之執行案件，均為統計對象。</t>
  </si>
  <si>
    <t>＊統計標準時間：動態資料以當年1月至12月之事實為準；靜態資料以當年12月底之事實為準。</t>
  </si>
  <si>
    <t>（一）民事結案件數：按債權、債務、
物權、親屬、繼承、商事、營建工程及其他分。</t>
  </si>
  <si>
    <t>（二）刑事結案件數：按妨害風化、妨害婚姻及家庭、傷害、妨害自由名譽信用
及秘密、竊盜及侵占詐欺、毀棄損壞及其他分。</t>
  </si>
  <si>
    <t>（三）成立：指當年調解成立之件數。</t>
  </si>
  <si>
    <t>（四）不成立：指1次或多次調解未達成協議不再調解之當年結案之件數。</t>
  </si>
  <si>
    <t>（五）本表結案件數總計應與
「3311-04-03-3辦理調解方式概況」之調解方式合計欄相符。</t>
  </si>
  <si>
    <t>＊統計單位：件數。</t>
  </si>
  <si>
    <t>＊統計分類：橫項依「鄉鎮市別」分；縱項依「結案件數總計」、
「民事結案件數」、「刑事結案件數」及「年底正在調解中未結案件數」分。</t>
  </si>
  <si>
    <t>＊預告發布日期（含預告方式及週期）：年度終了後1個月又5日內以公務統計報表發布(預定發布時間如遇例假日則順延至次一工作日)。</t>
  </si>
  <si>
    <t>＊同步發送單位（說明資料發布時同步發送之單位或可同步查得該資料之網址）：臺東縣政府民政處。</t>
  </si>
  <si>
    <t>＊統計資料交叉查核及確保資料合理性之機制：本表結案件數總計應與「3311-04-03-3臺東縣臺東市公所辦理調解方式概況」之調解方式合計欄相符。</t>
  </si>
  <si>
    <t>「臺東縣成功鎮調解委員會組織概況」統計資料背景說明</t>
  </si>
  <si>
    <t>資料項目：調解委員會組織概況</t>
  </si>
  <si>
    <t>＊統計地區範圍及對象：凡本所之調解委員會組織均為統計對象。</t>
  </si>
  <si>
    <t>＊統計標準時間：以當年12月底之事實為準。</t>
  </si>
  <si>
    <t>（一）年齡計算方式：以足歲計算。</t>
  </si>
  <si>
    <t>（二）年資係指在調解委員會任職之年資，以足年計列，但中途離職者，應將該段年資扣除。</t>
  </si>
  <si>
    <t>＊統計單位：人數。</t>
  </si>
  <si>
    <t>＊統計分類：橫項依「鄉鎮市別」分；縱項依「委員總人數」、「性別」、「年齡」、「教育程度」、「行業」、「服務公職」及「委員年資」分。</t>
  </si>
  <si>
    <t>＊預告發布日期（含預告方式及週期）：年度終了後1個月又五日內以公務統計報表發布(預定發布時間如遇例假日則順延至次一工作日)。</t>
  </si>
  <si>
    <t>＊統計資料交叉查核及確保資料合理性之機制：無</t>
  </si>
  <si>
    <t>「臺東縣成功鎮辦理調解方式概況」統計資料背景說明</t>
  </si>
  <si>
    <t>資料項目：辦理調解方式概況</t>
  </si>
  <si>
    <t>＊傳真：089853052</t>
  </si>
  <si>
    <t>＊統計地區範圍及對象：凡依據本所調解條例之執行案件經辦理結案者，均為統計對象。</t>
  </si>
  <si>
    <t>＊統計標準時間：以當年1月1日至年底之事實為準。</t>
  </si>
  <si>
    <t>（一）成立：指當年調解成立之件數。</t>
  </si>
  <si>
    <t>（二）不成立：指1次或多次調解未達成協議不再調解之當年結案之件數。</t>
  </si>
  <si>
    <t>（三）委員集體開會調解、委員獨任調解：委員獨任調解係指責任區1人為主體進行之調解，惟依法須有女性委員或主席參與者，仍以委員獨任調解計算之；責任區3人以上為主體之調解案件為委員集體開會調解案件。</t>
  </si>
  <si>
    <t>（四）協同調解：指調解件數中，有相關單位人士參與協同調解者。</t>
  </si>
  <si>
    <t>（五）本表調解方式合計欄應與「3311-04-01-3臺東縣臺東市公所辦理調解業務概況」之結案件數總計相符。</t>
  </si>
  <si>
    <t>＊統計單位：件、%。</t>
  </si>
  <si>
    <t>＊統計分類：橫項依「鄉鎮市別」分；縱項依「調解方式」及「協同調解」分。</t>
  </si>
  <si>
    <t>「臺東縣成功鎮公墓設施使用概況」統計資料背景說明</t>
  </si>
  <si>
    <t>資料種類：行政統計</t>
  </si>
  <si>
    <t>資料項目：公墓設施使用概況</t>
  </si>
  <si>
    <t>＊統計地區範圍及對象：凡本所範圍內，依法設置及管理之公私立公墓，均為統計對象。</t>
  </si>
  <si>
    <t>＊統計標準時間：動態資料以當年1月1日至年底之事實為準；靜態資料以當年12月底之事實為準。</t>
  </si>
  <si>
    <t>（一）公墓：係指公立或私立供公眾營葬屍體、埋藏骨灰或供樹葬之設施（含已禁葬公墓）。</t>
  </si>
  <si>
    <t>（二）經規劃：已完成墓基、對外通道、公共衛生設備、排水系統、墓道標誌、停車場及其他必要之設施者。</t>
  </si>
  <si>
    <t>（三）未經規劃：指未具備前（二）項之各種公共設施。</t>
  </si>
  <si>
    <t>（四）年底可使用墓基總數：指當年底公墓內可供埋葬之總墓基座數。</t>
  </si>
  <si>
    <t>（五）本年墓基使用數：指公墓內本年實際埋葬使用之墓基座數。</t>
  </si>
  <si>
    <t>（六）年底尚未使用墓基數：指當年底公墓內可供埋葬使用之墓基座數。</t>
  </si>
  <si>
    <t>（七）年底土地面積=年底已使用面積+年底未使用面積。</t>
  </si>
  <si>
    <t>（八）年底可使用墓基總數=年底已使用墓基數+年底尚未使用墓基數。</t>
  </si>
  <si>
    <t>（九）本年埋葬數&gt;=本年墓基使用數。</t>
  </si>
  <si>
    <t>（十）本年遷出數：指撿骨或遷至其他骨灰（骸）存放設施安厝。</t>
  </si>
  <si>
    <t>（十一）開放中：係指設施營運中，受理民眾申請埋葬或骨灰（骸）存放。</t>
  </si>
  <si>
    <t>（十二）已停用：係指設施已禁葬或不再提供骨灰（骸）存放服務。</t>
  </si>
  <si>
    <t>＊統計單位：處、平方公尺、座、具、個。</t>
  </si>
  <si>
    <t>＊統計分類：橫項依「鄉鎮市別」及「公私立別」分；縱項依「經規劃並啟用者」及「未經規劃者」分。</t>
  </si>
  <si>
    <t>＊時效：2個月又20日。</t>
  </si>
  <si>
    <t>＊預告發布日期（含預告方式及週期）：次年3月20日前以公務統計報表發布(預定發布時間如遇例假日則順延至次一工作日)。</t>
  </si>
  <si>
    <t>「臺東縣成功鎮骨灰(骸)存放設施使用概況」統計資料背景說明</t>
  </si>
  <si>
    <t>資料項目：骨灰(骸)存放設施使用概況</t>
  </si>
  <si>
    <t>＊統計地區範圍及對象：凡本所範圍內，依法設置及管理之公私立骨灰(骸)存放設施，均為統計對象。</t>
  </si>
  <si>
    <t>（一）骨灰(骸)存放設施：指供存放骨灰(骸)之納骨堂(塔)、納骨牆或其他形式之存放設施，但不包括未依法設置供家族使用之靈骨堂、無主墳墓之萬善堂、宗教建築物附設之靈骨堂。</t>
  </si>
  <si>
    <t>（二）年底最大容量：當年底可供放存之最高飽和量；年底最大容量=年底已使用量(包含本年納入數量)+年底尚未使用量。</t>
  </si>
  <si>
    <t>（三）本年遷出數量：指骨灰（骸）遷出之數量（含毀損）。</t>
  </si>
  <si>
    <t>（四）年底處數
1.開放中：係指設施營運中，受理民眾申請骨灰（骸）存放。
2.已停用：係指設施不再提供骨灰（骸）存放服務。</t>
  </si>
  <si>
    <t>＊統計單位：處、位數。</t>
  </si>
  <si>
    <t>＊統計分類：橫項依「鄉鎮市別」及「公私立別」分；縱項依「年底處數」、「年底最大容量」、「年底已使用量」、「年底尚未使用量」、「本年納入數量」及「本年遷出數量」分。</t>
  </si>
  <si>
    <t>＊預告發布日期（含預告方式及週期）：年度終了後2個月又20日內以公務統計報表發布(預定發布時間如遇例假日則順延至次一工作日)。</t>
  </si>
  <si>
    <t>「臺東縣成功鎮殯葬管理業務概況」統計資料背景說明</t>
  </si>
  <si>
    <t>資料項目：殯葬管理業務概況</t>
  </si>
  <si>
    <t>＊統計地區範圍及對象：凡本所依法所為殯葬管理業務，均為統計對象。</t>
  </si>
  <si>
    <t>（一）公墓：係指公立或私立供公眾營葬屍體、埋藏骨灰或供樹葬之設施。</t>
  </si>
  <si>
    <t>（二）公墓管理人員：即從事公墓清潔、維護、管理及違規案件查報之工作人員。「專任」係指專職於公墓管理工作正式職員；「兼任」則為兼職人員，可能包括殯葬管理單位之業務承辦人、公墓約聘人員、臨時工等。</t>
  </si>
  <si>
    <t>（三）有收費公墓數：係指有部分或全部收費情形之公墓數。</t>
  </si>
  <si>
    <t>（四）本年環保葬件數：係指公、私立公墓內或非公墓內之環保葬件數。</t>
  </si>
  <si>
    <t>（五）本年殯葬設施違反殯葬法規處分件數：係指公、私立殯葬設施違反殯葬法規遭受處分之件數。</t>
  </si>
  <si>
    <t>＊統計單位：件、個、人。</t>
  </si>
  <si>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</si>
  <si>
    <t>「臺東縣成功鎮殯儀館設施概況」統計資料背景說明</t>
  </si>
  <si>
    <t>資料項目：殯儀館設施概況</t>
  </si>
  <si>
    <t>＊統計地區範圍及對象：凡本所範圍內，依法設置及管理之公私立殯儀館，均為統計對象。</t>
  </si>
  <si>
    <t>（一）最大容量：同一時間可供殯殮之最高飽和量。</t>
  </si>
  <si>
    <t>（二）年底總樓地板面積：指當年底房屋各樓層總樓地板面積之和。</t>
  </si>
  <si>
    <t>（三）本年殯殮數量係指當年累計殯殮屍體數。</t>
  </si>
  <si>
    <t>（四）殯儀館：係指醫院以外，供屍體處理及舉行殮、殯、奠、祭儀式之設施。依殯葬管理條例第13條規定，應有以下設施：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t>
  </si>
  <si>
    <t>＊統計單位：處、平方公尺、間、具。</t>
  </si>
  <si>
    <t>＊統計分類：橫項依「鄉鎮市別」及「公私立別」分；縱項依「年底殯儀館數」、「年底土地面積」、「年底總樓地板面積」、「年底禮廳數」、「年底屍體冷凍室最大容量」及「本年殯殮數」分。</t>
  </si>
  <si>
    <t>「臺東縣成功鎮火化場設施概況」統計資料背景說明</t>
  </si>
  <si>
    <t>資料項目：火化場設施概況</t>
  </si>
  <si>
    <t>＊統計地區範圍及對象：凡本所範圍內，依法設置及管理之公私立火化場，均為統計對象。</t>
  </si>
  <si>
    <t>（一）年底總樓地板面積：指當年底房屋各樓層總樓地板面積和而言。</t>
  </si>
  <si>
    <t>（二） 本年火化數：指當年公私立火化場火化之數量。</t>
  </si>
  <si>
    <t>（三）每日最大處理量：指依爐具之效能，全部火化爐每日所能處理之最大量而言。</t>
  </si>
  <si>
    <t>（四）性別不詳：指火化之骨骸、胎兒屍體或其他無法辨識性別之情形者。</t>
  </si>
  <si>
    <t>＊統計單位：處、平方公尺、具、座。</t>
  </si>
  <si>
    <t>＊統計分類：橫項依「鄉鎮市區別」及「公私立別」分；縱項依「年底火化場數」、「年底土地面積」、「年底總樓地板面積」、「年底每日最大處理量」、「年底火化爐數」及「本年火化數」分，其中「本年火化數」再依性別分。</t>
  </si>
  <si>
    <t>＊時效：4個月又5日。</t>
  </si>
  <si>
    <t>＊預告發布日期（含預告方式及週期）：年度終了後四個月又五日內以公務統計報表發布(預定發布時間如遇例假日則順延至次一工作日)。</t>
  </si>
  <si>
    <t>「臺東縣成功鎮天然災害水土保持設施損失情形」統計資料背景說明</t>
  </si>
  <si>
    <t>資料種類：天然災害統計</t>
  </si>
  <si>
    <t>資料項目：天然災害水土保持設施損失情形</t>
  </si>
  <si>
    <t>＊統計地區範圍及對象：凡本所所轄因天然災害所造成水土保持設施損失，均為統計之對象。</t>
  </si>
  <si>
    <t>＊統計標準時間：以當年一月一日至十二月三十一日之事實為準。</t>
  </si>
  <si>
    <r>
      <rPr>
        <sz val="13.5"/>
        <rFont val="標楷體"/>
        <family val="4"/>
        <charset val="136"/>
      </rPr>
      <t>（一）</t>
    </r>
    <r>
      <rPr>
        <sz val="7"/>
        <color rgb="FF000000"/>
        <rFont val="標楷體"/>
        <family val="4"/>
        <charset val="136"/>
      </rPr>
      <t xml:space="preserve"> </t>
    </r>
    <r>
      <rPr>
        <sz val="14"/>
        <color rgb="FF000000"/>
        <rFont val="標楷體"/>
        <family val="4"/>
        <charset val="136"/>
      </rPr>
      <t>災害種類：指地震、颱風、水災及其他災害等天然災害。</t>
    </r>
  </si>
  <si>
    <t>（二）搶修（復建）經費：指遭受天然災害損害之水土保持設施搶修（復建）經費，依設施項目分為農路、土石流防治設施、治山防災設施及一般水土保持設施等搶修（復建）經費。</t>
  </si>
  <si>
    <t>（三）一般水土保持設施：指土石流防治及治山防災除外之一般水土保持設施。</t>
  </si>
  <si>
    <t>＊統計分類：按災害種類、發生時間及搶修（復建）經費等統計之。</t>
  </si>
  <si>
    <t>＊預告發布日期（含預告方式及週期）：次年三月五日前以公務統計報表發布(預定發布時間如遇例假日則順延至次一工作日)。</t>
  </si>
  <si>
    <t>＊統計指標編製方法與資料來源說明：由本所經辦人員，於天然災害發生時作初步損失估計表（速報）以電話或傳真報告縣政府，並於天然災害停止後三日內編造詳報，由縣政府彙編天然災害速報及詳報（速報三日內  詳報七日內）。</t>
  </si>
  <si>
    <t>「臺東縣成功鎮漁業從業人數」統計資料背景說明</t>
  </si>
  <si>
    <t>資料種類：漁業統計</t>
  </si>
  <si>
    <t>資料項目：漁業從業人數</t>
  </si>
  <si>
    <t>＊編製單位：臺東縣成功鎮公所農觀課</t>
  </si>
  <si>
    <t>＊統計地區範圍及對象：凡本所轄內居民實際從事各種漁業之從業人員，不論其為專、兼業均為統計對象。</t>
  </si>
  <si>
    <t>＊統計標準時間：以每年12月31日之事實為準。</t>
  </si>
  <si>
    <t>(一)遠洋漁業：使用漁船在我國經濟海域外從事漁撈作業者。</t>
  </si>
  <si>
    <t>(二)近海漁業：使用漁船在我國經濟海域（12海浬-200海浬）內從事漁撈作業者。</t>
  </si>
  <si>
    <t>(三)沿岸漁業：使用船筏或不使用船筏在我國領海（12浬）內從事漁撈作業者。</t>
  </si>
  <si>
    <t>(四)海面養殖業：在高潮線外從事水產動植物之養育或蓄養作業者。</t>
  </si>
  <si>
    <t>(五)內陸漁撈業：在內水從事水產動植物之採捕為業者。</t>
  </si>
  <si>
    <t>(六)內陸養殖業：在高潮線內從事水產動植物之養育或蓄養作業者。</t>
  </si>
  <si>
    <t>(七)專業：指從事漁（水產）業之收入，占其全年總收入百分之五十以上者。</t>
  </si>
  <si>
    <t>(八)兼業：指從事漁（水產）業之收入，占其全年總收入未達百分之五十者。</t>
  </si>
  <si>
    <t>(九)船員：指搭乘動力漁船、舢舨或漁筏出海作業之工作人員，包括幹部船員及普通船員。在河川、湖沼、水庫作業，而未領有漁船船員手冊者，則列入內陸漁撈業。</t>
  </si>
  <si>
    <t>(十)岸上人員：指未直接從事漁撈、養殖或製造之工作，而掌管該經營單位之企劃、營運報關、採購、銷售、會計、出納、經營或其他岸上協助漁業工作等之人員。</t>
  </si>
  <si>
    <r>
      <rPr>
        <sz val="14"/>
        <rFont val="標楷體"/>
        <family val="4"/>
        <charset val="136"/>
      </rPr>
      <t>(十一</t>
    </r>
    <r>
      <rPr>
        <sz val="14"/>
        <rFont val="Times New Roman"/>
        <family val="1"/>
        <charset val="1"/>
      </rPr>
      <t>)</t>
    </r>
    <r>
      <rPr>
        <sz val="14"/>
        <rFont val="標楷體"/>
        <family val="4"/>
        <charset val="136"/>
      </rPr>
      <t>其他：係指於沿岸漁業中從事岸際及潮間帶採捕漁業，未搭乘船筏但直接從事漁業作業之從業人員。</t>
    </r>
  </si>
  <si>
    <t>＊統計單位：人。</t>
  </si>
  <si>
    <t>＊統計分類：按漁業種類分為遠洋漁業、近海漁業、沿岸漁業、內陸漁撈、海面養殖及內陸養殖。</t>
  </si>
  <si>
    <r>
      <rPr>
        <sz val="14"/>
        <color rgb="FF000000"/>
        <rFont val="標楷體"/>
        <family val="4"/>
        <charset val="136"/>
      </rPr>
      <t>＊時效：</t>
    </r>
    <r>
      <rPr>
        <sz val="14"/>
        <color rgb="FFFF0000"/>
        <rFont val="標楷體"/>
        <family val="4"/>
        <charset val="136"/>
      </rPr>
      <t>2個月又5日</t>
    </r>
    <r>
      <rPr>
        <sz val="14"/>
        <color rgb="FF000000"/>
        <rFont val="標楷體"/>
        <family val="4"/>
        <charset val="136"/>
      </rPr>
      <t>。</t>
    </r>
  </si>
  <si>
    <r>
      <rPr>
        <sz val="14"/>
        <color rgb="FF000000"/>
        <rFont val="標楷體"/>
        <family val="4"/>
        <charset val="136"/>
      </rPr>
      <t>＊預告發布日期（含預告方式及週期）：次年</t>
    </r>
    <r>
      <rPr>
        <sz val="14"/>
        <color rgb="FFFF0000"/>
        <rFont val="標楷體"/>
        <family val="4"/>
        <charset val="136"/>
      </rPr>
      <t>3月5日</t>
    </r>
    <r>
      <rPr>
        <sz val="14"/>
        <color rgb="FF000000"/>
        <rFont val="標楷體"/>
        <family val="4"/>
        <charset val="136"/>
      </rPr>
      <t>前以公務統計報表發布(預定發布時間如遇例假日則順延至次一工作日)。</t>
    </r>
  </si>
  <si>
    <t>＊統計指標編製方法與資料來源說明：依據本公所資料彙編。</t>
  </si>
  <si>
    <t>「臺東縣成功鎮漁戶數及漁戶人口數」統計資料背景說明</t>
  </si>
  <si>
    <t>資料項目：漁戶數及漁戶人口數</t>
  </si>
  <si>
    <t>＊統計地區範圍及對象：本調查以本所轄內戶籍所在地之漁戶及漁戶人口數為準。</t>
  </si>
  <si>
    <t>＊統計標準時間：以每年十二月三十一日之事實為準。</t>
  </si>
  <si>
    <t>(一) 漁戶：不論漁業經營者（僅投資漁業而未負實際經營責任者除外）或被僱從事漁業者（限被僱直接從事漁撈或養殖工作者），凡其漁業收入達該戶總收入二分之一以上者為漁戶，戶籍登記者為準，漁戶中有兼營二種以上之漁業者，應以其收入最高之一種為準。</t>
  </si>
  <si>
    <t>(二) 漁戶人口數：凡漁戶內之人口均視為漁戶人口數，如遠洋漁戶內之人口，均列入遠洋漁戶人口計算。因就學或服役等關係，暫時遷出之人口，仍視為漁戶內人口；惟戶內如有共同居住，但未負共同生活義務之寄籍人口，則應予剔除。</t>
  </si>
  <si>
    <t>＊統計單位：戶數：戶；人口數：人。</t>
  </si>
  <si>
    <t>＊統計分類：均分遠洋、近海、沿岸、海面養殖、內陸漁撈、內陸養殖等六類加以統計。</t>
  </si>
  <si>
    <t>＊統計指標編製方法與資料來源說明：根據本市漁民戶籍資料及漁業登記證,逐項查記填表送由漁業主管單位予以彙編。</t>
  </si>
  <si>
    <t>科目及代號</t>
  </si>
  <si>
    <t>合    計</t>
  </si>
  <si>
    <t>本   年   度   收   入</t>
  </si>
  <si>
    <t>以   前   年   度   收   入</t>
  </si>
  <si>
    <t>款</t>
  </si>
  <si>
    <t>項</t>
  </si>
  <si>
    <t>目</t>
  </si>
  <si>
    <t>名      稱</t>
  </si>
  <si>
    <t>本   月</t>
  </si>
  <si>
    <t>累  計</t>
  </si>
  <si>
    <t>經　　資　　門　(合計)</t>
  </si>
  <si>
    <t>經　　常　　門　(小計)</t>
  </si>
  <si>
    <t>01</t>
  </si>
  <si>
    <t>稅課收入</t>
  </si>
  <si>
    <t>02</t>
  </si>
  <si>
    <t>　遺產及贈與稅</t>
  </si>
  <si>
    <t>　　遺產稅</t>
  </si>
  <si>
    <t>　　贈與稅</t>
  </si>
  <si>
    <t>13</t>
  </si>
  <si>
    <t>　土地稅</t>
  </si>
  <si>
    <t>　　地價稅</t>
  </si>
  <si>
    <t>14</t>
  </si>
  <si>
    <t>　房屋稅</t>
  </si>
  <si>
    <t>　　房屋稅</t>
  </si>
  <si>
    <t>15</t>
  </si>
  <si>
    <t>　契稅</t>
  </si>
  <si>
    <t>　　契稅</t>
  </si>
  <si>
    <t>16</t>
  </si>
  <si>
    <t>　娛樂稅</t>
  </si>
  <si>
    <t>　　娛樂稅</t>
  </si>
  <si>
    <t>17</t>
  </si>
  <si>
    <t>　統籌分配稅</t>
  </si>
  <si>
    <t>　　普通統籌</t>
  </si>
  <si>
    <t>04</t>
  </si>
  <si>
    <t>罰款及賠償收入</t>
  </si>
  <si>
    <t>03</t>
  </si>
  <si>
    <t>　賠償收入</t>
  </si>
  <si>
    <t>　　一般賠償收入</t>
  </si>
  <si>
    <t>05</t>
  </si>
  <si>
    <t>規費收入</t>
  </si>
  <si>
    <t>　行政規費收入</t>
  </si>
  <si>
    <t>　　證照費</t>
  </si>
  <si>
    <t>　使用規費收入</t>
  </si>
  <si>
    <t>　　資料使用費</t>
  </si>
  <si>
    <t>06</t>
  </si>
  <si>
    <t>　　場地設施使用費</t>
  </si>
  <si>
    <t>08</t>
  </si>
  <si>
    <t>　　道路使用費</t>
  </si>
  <si>
    <t>07</t>
  </si>
  <si>
    <t>財產收入</t>
  </si>
  <si>
    <t>　財產孳息</t>
  </si>
  <si>
    <t>　　利息收入</t>
  </si>
  <si>
    <t>　　權利金</t>
  </si>
  <si>
    <t>　　租金收入</t>
  </si>
  <si>
    <t>　廢舊物資售價</t>
  </si>
  <si>
    <t>　　廢舊物資售價</t>
  </si>
  <si>
    <t>09</t>
  </si>
  <si>
    <t>補助及協助收入</t>
  </si>
  <si>
    <t>　上級政府補助收入</t>
  </si>
  <si>
    <t>　　一般性補助收入</t>
  </si>
  <si>
    <t>　　計畫型補助收入</t>
  </si>
  <si>
    <t>10</t>
  </si>
  <si>
    <t>捐獻及贈與收入</t>
  </si>
  <si>
    <t>　捐獻收入</t>
  </si>
  <si>
    <t>　　一般捐獻</t>
  </si>
  <si>
    <t>12</t>
  </si>
  <si>
    <t>其他收入</t>
  </si>
  <si>
    <t>　學雜費收入</t>
  </si>
  <si>
    <t>　　學雜費收入</t>
  </si>
  <si>
    <t>　雜項收入</t>
  </si>
  <si>
    <t>　　收回以前年度歲出</t>
  </si>
  <si>
    <t>　　廢棄物清理費</t>
  </si>
  <si>
    <t>　　其他雜項收入</t>
  </si>
  <si>
    <t>資　　本　　門　(小計)</t>
  </si>
  <si>
    <t>收　入　總　計</t>
  </si>
  <si>
    <t>一般政務支出</t>
  </si>
  <si>
    <t>32</t>
  </si>
  <si>
    <t>　行政支出</t>
  </si>
  <si>
    <t>　　一般行政</t>
  </si>
  <si>
    <t>　　主計業務</t>
  </si>
  <si>
    <t>　　人事業務</t>
  </si>
  <si>
    <t>　　施政計畫綜合業務</t>
  </si>
  <si>
    <t>33</t>
  </si>
  <si>
    <t>　立法支出</t>
  </si>
  <si>
    <t>　　議事業務</t>
  </si>
  <si>
    <t>37</t>
  </si>
  <si>
    <t>　民政支出</t>
  </si>
  <si>
    <t>　　民政業務</t>
  </si>
  <si>
    <t>　　役政業務</t>
  </si>
  <si>
    <t>　　地政業務</t>
  </si>
  <si>
    <t>　　原住民族業務</t>
  </si>
  <si>
    <t>　　公墓管理</t>
  </si>
  <si>
    <t>40</t>
  </si>
  <si>
    <t>　財務支出</t>
  </si>
  <si>
    <t>　　財政及公產業務</t>
  </si>
  <si>
    <t>教育科學文化支出</t>
  </si>
  <si>
    <t>51</t>
  </si>
  <si>
    <t>　教育支出</t>
  </si>
  <si>
    <t>　　教育管理與輔導</t>
  </si>
  <si>
    <t>　　幼兒管理</t>
  </si>
  <si>
    <t>53</t>
  </si>
  <si>
    <t>　文化支出</t>
  </si>
  <si>
    <t>　　文教活動</t>
  </si>
  <si>
    <t>　　館務行政</t>
  </si>
  <si>
    <t>經濟發展支出</t>
  </si>
  <si>
    <t>56</t>
  </si>
  <si>
    <t>　農業支出</t>
  </si>
  <si>
    <t>　　農業管理與業務</t>
  </si>
  <si>
    <t>　　水土保持</t>
  </si>
  <si>
    <t>57</t>
  </si>
  <si>
    <t>　工業支出</t>
  </si>
  <si>
    <t>　　都市計畫</t>
  </si>
  <si>
    <t>58</t>
  </si>
  <si>
    <t>　交通支出</t>
  </si>
  <si>
    <t>　　交通管理業務</t>
  </si>
  <si>
    <t>59</t>
  </si>
  <si>
    <t>　其他經濟服務支出</t>
  </si>
  <si>
    <t>　　建設行政</t>
  </si>
  <si>
    <t>　　觀光與公用事業管理</t>
  </si>
  <si>
    <t>　　公園與路燈管理</t>
  </si>
  <si>
    <t>　　市場管理</t>
  </si>
  <si>
    <t>社會福利支出</t>
  </si>
  <si>
    <t>61</t>
  </si>
  <si>
    <t>　社會保險支出</t>
  </si>
  <si>
    <t>　　健保業務</t>
  </si>
  <si>
    <t>62</t>
  </si>
  <si>
    <t>　社會救助支出</t>
  </si>
  <si>
    <t>　　社會救濟</t>
  </si>
  <si>
    <t>63</t>
  </si>
  <si>
    <t>　福利服務支出</t>
  </si>
  <si>
    <t>　　社政業務</t>
  </si>
  <si>
    <t>社區發展及環境保護支出</t>
  </si>
  <si>
    <t>71</t>
  </si>
  <si>
    <t>　環境保護支出</t>
  </si>
  <si>
    <t>　　公共衛生</t>
  </si>
  <si>
    <t>　　環保業務</t>
  </si>
  <si>
    <t>72</t>
  </si>
  <si>
    <t>　社區發展支出</t>
  </si>
  <si>
    <t>　　社區發展</t>
  </si>
  <si>
    <t>退休撫卹支出</t>
  </si>
  <si>
    <t>76</t>
  </si>
  <si>
    <t>　退休撫卹給付支出</t>
  </si>
  <si>
    <t>　　公務人員退休給付</t>
  </si>
  <si>
    <t>補助及其他支出</t>
  </si>
  <si>
    <t>89</t>
  </si>
  <si>
    <t>　其他支出</t>
  </si>
  <si>
    <t>　　公務人員各項補助</t>
  </si>
  <si>
    <t>90</t>
  </si>
  <si>
    <t>　　一般建築及設備</t>
  </si>
  <si>
    <t>　　道路橋樑工程</t>
  </si>
  <si>
    <t>　　其他公共工程</t>
  </si>
  <si>
    <t>　　下水道工程</t>
  </si>
  <si>
    <t>　　路燈工程</t>
  </si>
  <si>
    <t>　　災害準備金</t>
  </si>
  <si>
    <t>墊付款</t>
  </si>
  <si>
    <t>支　出　總　計</t>
  </si>
  <si>
    <t>上　月　結　存</t>
  </si>
  <si>
    <t>本　月　結　存</t>
  </si>
  <si>
    <t>未　兌　付　支　票　款</t>
  </si>
  <si>
    <t>本　月　公　庫　實　際　結　存　數</t>
  </si>
  <si>
    <t>填表　　　　　　　　　　審核　　　　　　　　　　業務主管人員　　　　　　　　　　主辦統計人員　　　　　　　　　　機關首長　　　　　　　　　　
資料來源：根據本鄉(鎮、市)公庫收入及支出資料編製。　　　　　　　　　　　　　　　　　　　　　　　中華民國  113 年  02  月  06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</si>
  <si>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預算外庫款收入</t>
  </si>
  <si>
    <t>預算外庫款支出</t>
  </si>
  <si>
    <t>　　墊付款</t>
  </si>
  <si>
    <t>　　退還以前年度歲入款</t>
  </si>
  <si>
    <t>填表　　　　　　　　　　審核　　　　　　　　　　業務主管人員　　　　　　　　　　主辦統計人員　　　　　　　　　　機關首長　　　　　　　　　　
資料來源：根據本鄉(鎮、市)公庫收入及支出資料編製。　　　　　　　　　　　　　　　　　　　　　　　中華民國  113 年  02  月  23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</si>
  <si>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填表　　　　　　　　　　審核　　　　　　　　　　業務主管人員　　　　　　　　　　主辦統計人員　　　　　　　　　　機關首長　　　　　　　　　　
資料來源：根據本鄉(鎮、市)公庫收入及支出資料編製。　　　　　　　　　　　　　　　　　　　　　　　中華民國  113 年  02  月  27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</si>
  <si>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公　開　類</t>
  </si>
  <si>
    <t>季　　　報</t>
  </si>
  <si>
    <t>每季終了後20日內編報</t>
  </si>
  <si>
    <t>2522-14-01-03</t>
  </si>
  <si>
    <t>臺東縣停車位概況－都市計畫區內路外</t>
  </si>
  <si>
    <t>中華民國112年第4季底</t>
  </si>
  <si>
    <t>1.本表編製一式三份，一份送縣(市)政府主計處(室)，一份送交通部統計處，一份自存。
2.本表資料包含身心障礙專用停車位。
3.本表資料不含各省(縣)級風景遊樂區停車位。
4.100年(含)起直轄市其都市計畫區外路外之停車位資料併入本表統計。</t>
  </si>
  <si>
    <t>各鄉鎮公所。</t>
  </si>
  <si>
    <t>項目別</t>
  </si>
  <si>
    <t>總計</t>
  </si>
  <si>
    <t>公有路外停車位</t>
  </si>
  <si>
    <t>私有路外停車位</t>
  </si>
  <si>
    <t>合計</t>
  </si>
  <si>
    <t>收費</t>
  </si>
  <si>
    <t>不收費</t>
  </si>
  <si>
    <t>小計</t>
  </si>
  <si>
    <t>平面</t>
  </si>
  <si>
    <t>立體</t>
  </si>
  <si>
    <t>大型車</t>
  </si>
  <si>
    <t>小型車</t>
  </si>
  <si>
    <t>機車</t>
  </si>
  <si>
    <t>2522-14-03-03</t>
  </si>
  <si>
    <t>臺東縣停車位概況－都市計畫區外路外</t>
  </si>
  <si>
    <t>1.本表編製一式三份，一份送縣政府主計處(室)，一份送交通部統計處，一份自存。
2.本表資料包含身心障礙專用停車位。
3.本表資料不含各省(縣)級風景遊樂區停車位。</t>
  </si>
  <si>
    <t>2522-14-04-03</t>
  </si>
  <si>
    <t>臺東縣停車位概況－路邊停車位</t>
  </si>
  <si>
    <t>1.本表編製一式三份，一份送縣(市)政府主計處(室)，一份送交通部統計處，一份自存。
2.本表資料包含身心障礙專用停車位。
3.本表資料不含各省(縣)級風景遊樂區停車位。</t>
  </si>
  <si>
    <t>各鄉鎮公所或交通大隊。</t>
  </si>
  <si>
    <t>都市計畫區內</t>
  </si>
  <si>
    <t>都市計畫區外</t>
  </si>
  <si>
    <t>計時</t>
  </si>
  <si>
    <t>計次</t>
  </si>
  <si>
    <t>2522-14-05-03</t>
  </si>
  <si>
    <t>臺東縣停車位概況－區內路外身心障礙者專用停車位</t>
  </si>
  <si>
    <t>1.本表編製一式三份，一份送縣(市)政府主計處(室)，一份送交通部統計處，一份自存。
2.本表資料不含各省(縣)級風景遊樂區停車位。
3.100年(含)起直轄市其都市計畫區外路外之停車位資料併入本表統計。</t>
  </si>
  <si>
    <t>公有</t>
  </si>
  <si>
    <t>私有</t>
  </si>
  <si>
    <t>2522-14-06-03</t>
  </si>
  <si>
    <t>臺東縣停車位概況－區外路外身心障礙者專用停車位</t>
  </si>
  <si>
    <t>1.本表編製一式三份，一份送縣政府主計處(室)，一份送交通部統計處，一份自存。
2.本表資料不含各省(縣)級風景遊樂區停車位。</t>
  </si>
  <si>
    <t>2522-14-07-03</t>
  </si>
  <si>
    <t>臺東縣停車位概況－路邊身心障礙者專用停車位</t>
  </si>
  <si>
    <t>1.本表編製一式三份，一份送縣(市)政府主計處(室)，一份送交通部統計處，一份自存。
2.本表資料不含各省(縣)級風景遊樂區停車位。</t>
  </si>
  <si>
    <t>計畫區內</t>
  </si>
  <si>
    <t>計畫區外</t>
  </si>
  <si>
    <t>2522-14-08-03</t>
  </si>
  <si>
    <t>臺東縣停車位概況－區內路外電動車專用位車位</t>
  </si>
  <si>
    <t>2522-14-09-03</t>
  </si>
  <si>
    <t>臺東縣停車位概況－區外路外電動車專用位車位</t>
  </si>
  <si>
    <t>2522-14-10-03</t>
  </si>
  <si>
    <t>臺東縣停車位概況－路邊電動車專用位車位</t>
  </si>
  <si>
    <t>公開類</t>
  </si>
  <si>
    <t>季報</t>
  </si>
  <si>
    <r>
      <rPr>
        <sz val="12"/>
        <rFont val="標楷體"/>
        <family val="4"/>
        <charset val="136"/>
      </rPr>
      <t>每季終了後</t>
    </r>
    <r>
      <rPr>
        <sz val="12"/>
        <rFont val="Times New Roman"/>
        <family val="1"/>
        <charset val="1"/>
      </rPr>
      <t>1</t>
    </r>
    <r>
      <rPr>
        <sz val="12"/>
        <rFont val="標楷體"/>
        <family val="4"/>
        <charset val="136"/>
      </rPr>
      <t>個月內編送</t>
    </r>
  </si>
  <si>
    <t xml:space="preserve">中華民國112年第四季(10月至12月)  </t>
  </si>
  <si>
    <r>
      <rPr>
        <sz val="12"/>
        <rFont val="標楷體"/>
        <family val="4"/>
        <charset val="136"/>
      </rPr>
      <t>單位</t>
    </r>
    <r>
      <rPr>
        <sz val="12"/>
        <rFont val="Times New Roman"/>
        <family val="1"/>
        <charset val="1"/>
      </rPr>
      <t>:</t>
    </r>
    <r>
      <rPr>
        <sz val="12"/>
        <rFont val="標楷體"/>
        <family val="4"/>
        <charset val="136"/>
      </rPr>
      <t>人、人次</t>
    </r>
  </si>
  <si>
    <r>
      <rPr>
        <sz val="12"/>
        <rFont val="標楷體"/>
        <family val="4"/>
        <charset val="136"/>
      </rPr>
      <t>期底獨居老人人數</t>
    </r>
    <r>
      <rPr>
        <sz val="12"/>
        <rFont val="Times New Roman"/>
        <family val="1"/>
        <charset val="1"/>
      </rPr>
      <t>(</t>
    </r>
    <r>
      <rPr>
        <sz val="12"/>
        <rFont val="標楷體"/>
        <family val="4"/>
        <charset val="136"/>
      </rPr>
      <t>人</t>
    </r>
    <r>
      <rPr>
        <sz val="12"/>
        <rFont val="Times New Roman"/>
        <family val="1"/>
        <charset val="1"/>
      </rPr>
      <t>)  (</t>
    </r>
    <r>
      <rPr>
        <sz val="12"/>
        <rFont val="標楷體"/>
        <family val="4"/>
        <charset val="136"/>
      </rPr>
      <t>含</t>
    </r>
    <r>
      <rPr>
        <sz val="12"/>
        <rFont val="新細明體"/>
        <family val="1"/>
        <charset val="136"/>
      </rPr>
      <t xml:space="preserve"> </t>
    </r>
    <r>
      <rPr>
        <sz val="12"/>
        <rFont val="標楷體"/>
        <family val="4"/>
        <charset val="136"/>
      </rPr>
      <t>具</t>
    </r>
    <r>
      <rPr>
        <sz val="12"/>
        <rFont val="新細明體"/>
        <family val="1"/>
        <charset val="136"/>
      </rPr>
      <t xml:space="preserve"> </t>
    </r>
    <r>
      <rPr>
        <sz val="12"/>
        <rFont val="標楷體"/>
        <family val="4"/>
        <charset val="136"/>
      </rPr>
      <t>原</t>
    </r>
    <r>
      <rPr>
        <sz val="12"/>
        <rFont val="新細明體"/>
        <family val="1"/>
        <charset val="136"/>
      </rPr>
      <t xml:space="preserve"> </t>
    </r>
    <r>
      <rPr>
        <sz val="12"/>
        <rFont val="標楷體"/>
        <family val="4"/>
        <charset val="136"/>
      </rPr>
      <t>住</t>
    </r>
    <r>
      <rPr>
        <sz val="12"/>
        <rFont val="新細明體"/>
        <family val="1"/>
        <charset val="136"/>
      </rPr>
      <t xml:space="preserve"> </t>
    </r>
    <r>
      <rPr>
        <sz val="12"/>
        <rFont val="標楷體"/>
        <family val="4"/>
        <charset val="136"/>
      </rPr>
      <t>民</t>
    </r>
    <r>
      <rPr>
        <sz val="12"/>
        <color rgb="FF000000"/>
        <rFont val="新細明體"/>
        <family val="1"/>
        <charset val="136"/>
      </rPr>
      <t>、</t>
    </r>
    <r>
      <rPr>
        <sz val="12"/>
        <rFont val="標楷體"/>
        <family val="4"/>
        <charset val="136"/>
      </rPr>
      <t>榮民</t>
    </r>
    <r>
      <rPr>
        <sz val="12"/>
        <rFont val="Times New Roman"/>
        <family val="1"/>
        <charset val="1"/>
      </rPr>
      <t>(</t>
    </r>
    <r>
      <rPr>
        <sz val="12"/>
        <rFont val="標楷體"/>
        <family val="4"/>
        <charset val="136"/>
      </rPr>
      <t>眷</t>
    </r>
    <r>
      <rPr>
        <sz val="12"/>
        <rFont val="Times New Roman"/>
        <family val="1"/>
        <charset val="1"/>
      </rPr>
      <t xml:space="preserve">) </t>
    </r>
    <r>
      <rPr>
        <sz val="12"/>
        <rFont val="標楷體"/>
        <family val="4"/>
        <charset val="136"/>
      </rPr>
      <t>身</t>
    </r>
    <r>
      <rPr>
        <sz val="12"/>
        <rFont val="新細明體"/>
        <family val="1"/>
        <charset val="136"/>
      </rPr>
      <t xml:space="preserve"> </t>
    </r>
    <r>
      <rPr>
        <sz val="12"/>
        <rFont val="標楷體"/>
        <family val="4"/>
        <charset val="136"/>
      </rPr>
      <t>分</t>
    </r>
    <r>
      <rPr>
        <sz val="12"/>
        <rFont val="Times New Roman"/>
        <family val="1"/>
        <charset val="1"/>
      </rPr>
      <t>)</t>
    </r>
  </si>
  <si>
    <r>
      <rPr>
        <sz val="12"/>
        <rFont val="標楷體"/>
        <family val="4"/>
        <charset val="136"/>
      </rPr>
      <t>具榮民</t>
    </r>
    <r>
      <rPr>
        <sz val="12"/>
        <rFont val="Times New Roman"/>
        <family val="1"/>
        <charset val="1"/>
      </rPr>
      <t>(</t>
    </r>
    <r>
      <rPr>
        <sz val="12"/>
        <rFont val="標楷體"/>
        <family val="4"/>
        <charset val="136"/>
      </rPr>
      <t>眷</t>
    </r>
    <r>
      <rPr>
        <sz val="12"/>
        <rFont val="Times New Roman"/>
        <family val="1"/>
        <charset val="1"/>
      </rPr>
      <t xml:space="preserve">)
</t>
    </r>
    <r>
      <rPr>
        <sz val="12"/>
        <rFont val="標楷體"/>
        <family val="4"/>
        <charset val="136"/>
      </rPr>
      <t>身分獨居
老人人數</t>
    </r>
  </si>
  <si>
    <t>具原住民
身分獨居
老人人數</t>
  </si>
  <si>
    <t>本期死亡人數</t>
  </si>
  <si>
    <r>
      <rPr>
        <sz val="12"/>
        <rFont val="標楷體"/>
        <family val="4"/>
        <charset val="136"/>
      </rPr>
      <t>本</t>
    </r>
    <r>
      <rPr>
        <sz val="12"/>
        <rFont val="新細明體"/>
        <family val="1"/>
        <charset val="136"/>
      </rPr>
      <t xml:space="preserve">  </t>
    </r>
    <r>
      <rPr>
        <sz val="12"/>
        <rFont val="標楷體"/>
        <family val="4"/>
        <charset val="136"/>
      </rPr>
      <t>期</t>
    </r>
    <r>
      <rPr>
        <sz val="12"/>
        <rFont val="新細明體"/>
        <family val="1"/>
        <charset val="136"/>
      </rPr>
      <t xml:space="preserve">  </t>
    </r>
    <r>
      <rPr>
        <sz val="12"/>
        <rFont val="標楷體"/>
        <family val="4"/>
        <charset val="136"/>
      </rPr>
      <t>服</t>
    </r>
    <r>
      <rPr>
        <sz val="12"/>
        <rFont val="新細明體"/>
        <family val="1"/>
        <charset val="136"/>
      </rPr>
      <t xml:space="preserve">  </t>
    </r>
    <r>
      <rPr>
        <sz val="12"/>
        <rFont val="標楷體"/>
        <family val="4"/>
        <charset val="136"/>
      </rPr>
      <t>務</t>
    </r>
    <r>
      <rPr>
        <sz val="12"/>
        <rFont val="新細明體"/>
        <family val="1"/>
        <charset val="136"/>
      </rPr>
      <t xml:space="preserve">  </t>
    </r>
    <r>
      <rPr>
        <sz val="12"/>
        <rFont val="標楷體"/>
        <family val="4"/>
        <charset val="136"/>
      </rPr>
      <t>成</t>
    </r>
    <r>
      <rPr>
        <sz val="12"/>
        <rFont val="新細明體"/>
        <family val="1"/>
        <charset val="136"/>
      </rPr>
      <t xml:space="preserve">  </t>
    </r>
    <r>
      <rPr>
        <sz val="12"/>
        <rFont val="標楷體"/>
        <family val="4"/>
        <charset val="136"/>
      </rPr>
      <t>果</t>
    </r>
    <r>
      <rPr>
        <sz val="12"/>
        <rFont val="新細明體"/>
        <family val="1"/>
        <charset val="136"/>
      </rPr>
      <t xml:space="preserve">  </t>
    </r>
    <r>
      <rPr>
        <sz val="12"/>
        <rFont val="Times New Roman"/>
        <family val="1"/>
        <charset val="1"/>
      </rPr>
      <t>(</t>
    </r>
    <r>
      <rPr>
        <sz val="12"/>
        <rFont val="標楷體"/>
        <family val="4"/>
        <charset val="136"/>
      </rPr>
      <t>人次</t>
    </r>
    <r>
      <rPr>
        <sz val="12"/>
        <rFont val="Times New Roman"/>
        <family val="1"/>
        <charset val="1"/>
      </rPr>
      <t>)</t>
    </r>
  </si>
  <si>
    <r>
      <rPr>
        <sz val="12"/>
        <rFont val="標楷體"/>
        <family val="4"/>
        <charset val="136"/>
      </rPr>
      <t>期底安裝緊急救援連線人數</t>
    </r>
    <r>
      <rPr>
        <sz val="12"/>
        <rFont val="新細明體"/>
        <family val="1"/>
        <charset val="136"/>
      </rPr>
      <t xml:space="preserve"> </t>
    </r>
    <r>
      <rPr>
        <sz val="12"/>
        <rFont val="Times New Roman"/>
        <family val="1"/>
        <charset val="1"/>
      </rPr>
      <t>(</t>
    </r>
    <r>
      <rPr>
        <sz val="12"/>
        <rFont val="標楷體"/>
        <family val="4"/>
        <charset val="136"/>
      </rPr>
      <t>人</t>
    </r>
    <r>
      <rPr>
        <sz val="12"/>
        <rFont val="Times New Roman"/>
        <family val="1"/>
        <charset val="1"/>
      </rPr>
      <t>)</t>
    </r>
  </si>
  <si>
    <r>
      <rPr>
        <sz val="12"/>
        <rFont val="標楷體"/>
        <family val="4"/>
        <charset val="136"/>
      </rPr>
      <t xml:space="preserve">本期轉介進住機構人數
</t>
    </r>
    <r>
      <rPr>
        <sz val="12"/>
        <rFont val="新細明體"/>
        <family val="1"/>
        <charset val="136"/>
      </rPr>
      <t xml:space="preserve"> </t>
    </r>
    <r>
      <rPr>
        <sz val="12"/>
        <rFont val="Times New Roman"/>
        <family val="1"/>
        <charset val="1"/>
      </rPr>
      <t>(</t>
    </r>
    <r>
      <rPr>
        <sz val="12"/>
        <rFont val="標楷體"/>
        <family val="4"/>
        <charset val="136"/>
      </rPr>
      <t>人</t>
    </r>
    <r>
      <rPr>
        <sz val="12"/>
        <rFont val="Times New Roman"/>
        <family val="1"/>
        <charset val="1"/>
      </rPr>
      <t>)</t>
    </r>
  </si>
  <si>
    <r>
      <rPr>
        <sz val="12"/>
        <rFont val="標楷體"/>
        <family val="4"/>
        <charset val="136"/>
      </rPr>
      <t>總</t>
    </r>
    <r>
      <rPr>
        <sz val="12"/>
        <rFont val="新細明體"/>
        <family val="1"/>
        <charset val="136"/>
      </rPr>
      <t xml:space="preserve">     </t>
    </r>
    <r>
      <rPr>
        <sz val="12"/>
        <rFont val="標楷體"/>
        <family val="4"/>
        <charset val="136"/>
      </rPr>
      <t>計</t>
    </r>
  </si>
  <si>
    <r>
      <rPr>
        <sz val="12"/>
        <rFont val="標楷體"/>
        <family val="4"/>
        <charset val="136"/>
      </rPr>
      <t>中</t>
    </r>
    <r>
      <rPr>
        <sz val="12"/>
        <rFont val="Times New Roman"/>
        <family val="1"/>
        <charset val="1"/>
      </rPr>
      <t>(</t>
    </r>
    <r>
      <rPr>
        <sz val="12"/>
        <rFont val="標楷體"/>
        <family val="4"/>
        <charset val="136"/>
      </rPr>
      <t>低</t>
    </r>
    <r>
      <rPr>
        <sz val="12"/>
        <rFont val="Times New Roman"/>
        <family val="1"/>
        <charset val="1"/>
      </rPr>
      <t>)</t>
    </r>
    <r>
      <rPr>
        <sz val="12"/>
        <rFont val="標楷體"/>
        <family val="4"/>
        <charset val="136"/>
      </rPr>
      <t>收入</t>
    </r>
  </si>
  <si>
    <r>
      <rPr>
        <sz val="12"/>
        <rFont val="標楷體"/>
        <family val="4"/>
        <charset val="136"/>
      </rPr>
      <t>一</t>
    </r>
    <r>
      <rPr>
        <sz val="12"/>
        <rFont val="新細明體"/>
        <family val="1"/>
        <charset val="136"/>
      </rPr>
      <t xml:space="preserve">  </t>
    </r>
    <r>
      <rPr>
        <sz val="12"/>
        <rFont val="標楷體"/>
        <family val="4"/>
        <charset val="136"/>
      </rPr>
      <t>般</t>
    </r>
    <r>
      <rPr>
        <sz val="12"/>
        <rFont val="新細明體"/>
        <family val="1"/>
        <charset val="136"/>
      </rPr>
      <t xml:space="preserve">  </t>
    </r>
    <r>
      <rPr>
        <sz val="12"/>
        <rFont val="標楷體"/>
        <family val="4"/>
        <charset val="136"/>
      </rPr>
      <t>老</t>
    </r>
    <r>
      <rPr>
        <sz val="12"/>
        <rFont val="新細明體"/>
        <family val="1"/>
        <charset val="136"/>
      </rPr>
      <t xml:space="preserve">  </t>
    </r>
    <r>
      <rPr>
        <sz val="12"/>
        <rFont val="標楷體"/>
        <family val="4"/>
        <charset val="136"/>
      </rPr>
      <t>人</t>
    </r>
  </si>
  <si>
    <t>電話
問安</t>
  </si>
  <si>
    <t>關懷
訪視</t>
  </si>
  <si>
    <t>居家
服務</t>
  </si>
  <si>
    <r>
      <rPr>
        <sz val="12"/>
        <rFont val="標楷體"/>
        <family val="4"/>
        <charset val="136"/>
      </rPr>
      <t>餐飲
服務</t>
    </r>
    <r>
      <rPr>
        <sz val="12"/>
        <rFont val="新細明體"/>
        <family val="1"/>
        <charset val="136"/>
      </rPr>
      <t xml:space="preserve">                                                                                                                                                                                    </t>
    </r>
  </si>
  <si>
    <t>陪同
就醫</t>
  </si>
  <si>
    <t>男</t>
  </si>
  <si>
    <t>女</t>
  </si>
  <si>
    <t>成功鎮</t>
  </si>
  <si>
    <r>
      <rPr>
        <sz val="12"/>
        <rFont val="Times New Roman"/>
        <family val="1"/>
        <charset val="1"/>
      </rPr>
      <t>65</t>
    </r>
    <r>
      <rPr>
        <sz val="12"/>
        <rFont val="標楷體"/>
        <family val="4"/>
        <charset val="136"/>
      </rPr>
      <t>～</t>
    </r>
    <r>
      <rPr>
        <sz val="12"/>
        <rFont val="Times New Roman"/>
        <family val="1"/>
        <charset val="1"/>
      </rPr>
      <t>69</t>
    </r>
    <r>
      <rPr>
        <sz val="12"/>
        <rFont val="標楷體"/>
        <family val="4"/>
        <charset val="136"/>
      </rPr>
      <t>歲</t>
    </r>
  </si>
  <si>
    <r>
      <rPr>
        <sz val="11"/>
        <rFont val="Times New Roman"/>
        <family val="1"/>
        <charset val="1"/>
      </rPr>
      <t>70</t>
    </r>
    <r>
      <rPr>
        <sz val="11"/>
        <rFont val="標楷體"/>
        <family val="4"/>
        <charset val="136"/>
      </rPr>
      <t>～</t>
    </r>
    <r>
      <rPr>
        <sz val="11"/>
        <rFont val="Times New Roman"/>
        <family val="1"/>
        <charset val="1"/>
      </rPr>
      <t>74</t>
    </r>
    <r>
      <rPr>
        <sz val="11"/>
        <rFont val="標楷體"/>
        <family val="4"/>
        <charset val="136"/>
      </rPr>
      <t>歲</t>
    </r>
  </si>
  <si>
    <r>
      <rPr>
        <sz val="11"/>
        <rFont val="Times New Roman"/>
        <family val="1"/>
        <charset val="1"/>
      </rPr>
      <t>75</t>
    </r>
    <r>
      <rPr>
        <sz val="11"/>
        <rFont val="標楷體"/>
        <family val="4"/>
        <charset val="136"/>
      </rPr>
      <t>～</t>
    </r>
    <r>
      <rPr>
        <sz val="11"/>
        <rFont val="Times New Roman"/>
        <family val="1"/>
        <charset val="1"/>
      </rPr>
      <t>79</t>
    </r>
    <r>
      <rPr>
        <sz val="11"/>
        <rFont val="標楷體"/>
        <family val="4"/>
        <charset val="136"/>
      </rPr>
      <t>歲</t>
    </r>
  </si>
  <si>
    <r>
      <rPr>
        <sz val="11"/>
        <rFont val="Times New Roman"/>
        <family val="1"/>
        <charset val="1"/>
      </rPr>
      <t>80</t>
    </r>
    <r>
      <rPr>
        <sz val="11"/>
        <rFont val="標楷體"/>
        <family val="4"/>
        <charset val="136"/>
      </rPr>
      <t>～</t>
    </r>
    <r>
      <rPr>
        <sz val="11"/>
        <rFont val="Times New Roman"/>
        <family val="1"/>
        <charset val="1"/>
      </rPr>
      <t>84</t>
    </r>
    <r>
      <rPr>
        <sz val="11"/>
        <rFont val="標楷體"/>
        <family val="4"/>
        <charset val="136"/>
      </rPr>
      <t>歲</t>
    </r>
  </si>
  <si>
    <r>
      <rPr>
        <sz val="11"/>
        <rFont val="Times New Roman"/>
        <family val="1"/>
        <charset val="1"/>
      </rPr>
      <t>85</t>
    </r>
    <r>
      <rPr>
        <sz val="11"/>
        <rFont val="標楷體"/>
        <family val="4"/>
        <charset val="136"/>
      </rPr>
      <t>歲以上</t>
    </r>
  </si>
  <si>
    <t>填表</t>
  </si>
  <si>
    <t>審核</t>
  </si>
  <si>
    <t>業務主管人員</t>
  </si>
  <si>
    <t>機關首長</t>
  </si>
  <si>
    <r>
      <rPr>
        <sz val="12"/>
        <rFont val="標楷體"/>
        <family val="4"/>
        <charset val="136"/>
      </rPr>
      <t>中華民國</t>
    </r>
    <r>
      <rPr>
        <sz val="12"/>
        <rFont val="Times New Roman"/>
        <family val="1"/>
        <charset val="1"/>
      </rPr>
      <t>113</t>
    </r>
    <r>
      <rPr>
        <sz val="12"/>
        <rFont val="標楷體"/>
        <family val="4"/>
        <charset val="136"/>
      </rPr>
      <t>年</t>
    </r>
    <r>
      <rPr>
        <sz val="12"/>
        <rFont val="Times New Roman"/>
        <family val="4"/>
        <charset val="1"/>
      </rPr>
      <t>1</t>
    </r>
    <r>
      <rPr>
        <sz val="12"/>
        <rFont val="標楷體"/>
        <family val="4"/>
        <charset val="136"/>
      </rPr>
      <t>月</t>
    </r>
    <r>
      <rPr>
        <sz val="12"/>
        <rFont val="Times New Roman"/>
        <family val="4"/>
        <charset val="1"/>
      </rPr>
      <t>10</t>
    </r>
    <r>
      <rPr>
        <sz val="12"/>
        <rFont val="標楷體"/>
        <family val="4"/>
        <charset val="136"/>
      </rPr>
      <t>日編製</t>
    </r>
  </si>
  <si>
    <t>主辦統計主管</t>
  </si>
  <si>
    <t>資料來源：依據本公所獨居老人資料彙報。</t>
  </si>
  <si>
    <r>
      <rPr>
        <sz val="12"/>
        <rFont val="標楷體"/>
        <family val="4"/>
        <charset val="136"/>
      </rPr>
      <t>填表說明：</t>
    </r>
    <r>
      <rPr>
        <sz val="12"/>
        <rFont val="Times New Roman"/>
        <family val="1"/>
        <charset val="1"/>
      </rPr>
      <t>1.</t>
    </r>
    <r>
      <rPr>
        <sz val="12"/>
        <rFont val="標楷體"/>
        <family val="4"/>
        <charset val="136"/>
      </rPr>
      <t>本表編製</t>
    </r>
    <r>
      <rPr>
        <sz val="12"/>
        <rFont val="Times New Roman"/>
        <family val="1"/>
        <charset val="1"/>
      </rPr>
      <t>3</t>
    </r>
    <r>
      <rPr>
        <sz val="12"/>
        <rFont val="標楷體"/>
        <family val="4"/>
        <charset val="136"/>
      </rPr>
      <t>份，</t>
    </r>
    <r>
      <rPr>
        <sz val="12"/>
        <rFont val="Times New Roman"/>
        <family val="1"/>
        <charset val="1"/>
      </rPr>
      <t>1</t>
    </r>
    <r>
      <rPr>
        <sz val="12"/>
        <rFont val="標楷體"/>
        <family val="4"/>
        <charset val="136"/>
      </rPr>
      <t>份送主計室，</t>
    </r>
    <r>
      <rPr>
        <sz val="12"/>
        <rFont val="Times New Roman"/>
        <family val="1"/>
        <charset val="1"/>
      </rPr>
      <t>1</t>
    </r>
    <r>
      <rPr>
        <sz val="12"/>
        <rFont val="標楷體"/>
        <family val="4"/>
        <charset val="136"/>
      </rPr>
      <t>份自存外，</t>
    </r>
    <r>
      <rPr>
        <sz val="12"/>
        <rFont val="Times New Roman"/>
        <family val="1"/>
        <charset val="1"/>
      </rPr>
      <t>1</t>
    </r>
    <r>
      <rPr>
        <sz val="12"/>
        <rFont val="標楷體"/>
        <family val="4"/>
        <charset val="136"/>
      </rPr>
      <t>份送臺東縣政府社會處。</t>
    </r>
  </si>
  <si>
    <r>
      <rPr>
        <sz val="12"/>
        <rFont val="Times New Roman"/>
        <family val="1"/>
        <charset val="1"/>
      </rPr>
      <t xml:space="preserve">                    2.</t>
    </r>
    <r>
      <rPr>
        <sz val="12"/>
        <rFont val="標楷體"/>
        <family val="4"/>
        <charset val="136"/>
      </rPr>
      <t>餐飲服務為於統計期間按日計算送餐人數之合計數，以人次統計。</t>
    </r>
  </si>
  <si>
    <t>年度報</t>
  </si>
  <si>
    <r>
      <rPr>
        <sz val="12"/>
        <rFont val="標楷體"/>
        <family val="4"/>
        <charset val="136"/>
      </rPr>
      <t>每年度終了後</t>
    </r>
    <r>
      <rPr>
        <sz val="12"/>
        <color rgb="FFFF0000"/>
        <rFont val="標楷體"/>
        <family val="4"/>
        <charset val="136"/>
      </rPr>
      <t>2</t>
    </r>
    <r>
      <rPr>
        <sz val="12"/>
        <rFont val="標楷體"/>
        <family val="4"/>
        <charset val="136"/>
      </rPr>
      <t>個月內編送</t>
    </r>
  </si>
  <si>
    <r>
      <rPr>
        <sz val="12"/>
        <rFont val="標楷體"/>
        <family val="4"/>
        <charset val="136"/>
      </rPr>
      <t>每年度終了後</t>
    </r>
    <r>
      <rPr>
        <u/>
        <sz val="12"/>
        <color rgb="FFFF0000"/>
        <rFont val="標楷體"/>
        <family val="4"/>
        <charset val="136"/>
      </rPr>
      <t>2</t>
    </r>
    <r>
      <rPr>
        <sz val="12"/>
        <rFont val="標楷體"/>
        <family val="4"/>
        <charset val="136"/>
      </rPr>
      <t>個月內編送</t>
    </r>
  </si>
  <si>
    <t>推行社區發展工作概況</t>
  </si>
  <si>
    <t>推行社區發展工作概況（續）</t>
  </si>
  <si>
    <t>中華民國112年</t>
  </si>
  <si>
    <t>中華民國　年</t>
  </si>
  <si>
    <t>區 域 別</t>
  </si>
  <si>
    <t>已劃定社區數</t>
  </si>
  <si>
    <t>社區發展協會數</t>
  </si>
  <si>
    <t>社區
戶數</t>
  </si>
  <si>
    <t>社區
人口數</t>
  </si>
  <si>
    <t>理監事人數</t>
  </si>
  <si>
    <t>社區發展協會會員數</t>
  </si>
  <si>
    <t>設置社區生產建設基金</t>
  </si>
  <si>
    <t>實際使用經費(元)</t>
  </si>
  <si>
    <t>社區活動中心(幢)</t>
  </si>
  <si>
    <t>社區發展工作項目</t>
  </si>
  <si>
    <t>理事長</t>
  </si>
  <si>
    <t>理事(不含理事長)</t>
  </si>
  <si>
    <t>監事</t>
  </si>
  <si>
    <t>合  計</t>
  </si>
  <si>
    <t>政府
補助款</t>
  </si>
  <si>
    <t>社區
自籌款</t>
  </si>
  <si>
    <t>教育訓練</t>
  </si>
  <si>
    <t>社區內部組織</t>
  </si>
  <si>
    <t>辦理社區照顧關懷據點</t>
  </si>
  <si>
    <t>社區
圖書室</t>
  </si>
  <si>
    <t>社區
刊物</t>
  </si>
  <si>
    <t>服務成果</t>
  </si>
  <si>
    <r>
      <rPr>
        <sz val="12"/>
        <rFont val="標楷體"/>
        <family val="4"/>
        <charset val="136"/>
      </rPr>
      <t xml:space="preserve">原建
</t>
    </r>
    <r>
      <rPr>
        <sz val="12"/>
        <rFont val="Times New Roman"/>
        <family val="1"/>
        <charset val="1"/>
      </rPr>
      <t>(</t>
    </r>
    <r>
      <rPr>
        <sz val="12"/>
        <rFont val="標楷體"/>
        <family val="4"/>
        <charset val="136"/>
      </rPr>
      <t>未作修擴建</t>
    </r>
    <r>
      <rPr>
        <sz val="12"/>
        <rFont val="Times New Roman"/>
        <family val="1"/>
        <charset val="1"/>
      </rPr>
      <t>)</t>
    </r>
  </si>
  <si>
    <t>新建</t>
  </si>
  <si>
    <t>修擴建</t>
  </si>
  <si>
    <t>辦理社區幹部訓練</t>
  </si>
  <si>
    <t>辦理社區觀摩</t>
  </si>
  <si>
    <t>社區長壽俱樂部</t>
  </si>
  <si>
    <t>社區成長教室</t>
  </si>
  <si>
    <t>社區守望相助隊</t>
  </si>
  <si>
    <t>社區民俗藝文康樂班隊</t>
  </si>
  <si>
    <t>社區志願服務</t>
  </si>
  <si>
    <t>福利服務或活動</t>
  </si>
  <si>
    <t xml:space="preserve">其他
服務  </t>
  </si>
  <si>
    <t>團隊</t>
  </si>
  <si>
    <t>志工數</t>
  </si>
  <si>
    <r>
      <rPr>
        <sz val="12"/>
        <rFont val="Times New Roman"/>
        <family val="1"/>
        <charset val="1"/>
      </rPr>
      <t>(</t>
    </r>
    <r>
      <rPr>
        <sz val="12"/>
        <rFont val="標楷體"/>
        <family val="4"/>
        <charset val="136"/>
      </rPr>
      <t>個</t>
    </r>
    <r>
      <rPr>
        <sz val="12"/>
        <rFont val="Times New Roman"/>
        <family val="1"/>
        <charset val="1"/>
      </rPr>
      <t>)</t>
    </r>
  </si>
  <si>
    <r>
      <rPr>
        <sz val="12"/>
        <rFont val="Times New Roman"/>
        <family val="1"/>
        <charset val="1"/>
      </rPr>
      <t>(</t>
    </r>
    <r>
      <rPr>
        <sz val="12"/>
        <rFont val="標楷體"/>
        <family val="4"/>
        <charset val="136"/>
      </rPr>
      <t>戶</t>
    </r>
    <r>
      <rPr>
        <sz val="12"/>
        <rFont val="Times New Roman"/>
        <family val="1"/>
        <charset val="1"/>
      </rPr>
      <t>)</t>
    </r>
  </si>
  <si>
    <r>
      <rPr>
        <sz val="12"/>
        <rFont val="Times New Roman"/>
        <family val="1"/>
        <charset val="1"/>
      </rPr>
      <t>(</t>
    </r>
    <r>
      <rPr>
        <sz val="12"/>
        <rFont val="標楷體"/>
        <family val="4"/>
        <charset val="136"/>
      </rPr>
      <t>人</t>
    </r>
    <r>
      <rPr>
        <sz val="12"/>
        <rFont val="Times New Roman"/>
        <family val="1"/>
        <charset val="1"/>
      </rPr>
      <t>)</t>
    </r>
  </si>
  <si>
    <r>
      <rPr>
        <sz val="11"/>
        <rFont val="Times New Roman"/>
        <family val="1"/>
        <charset val="1"/>
      </rPr>
      <t>(</t>
    </r>
    <r>
      <rPr>
        <sz val="11"/>
        <rFont val="標楷體"/>
        <family val="4"/>
        <charset val="136"/>
      </rPr>
      <t>人次</t>
    </r>
    <r>
      <rPr>
        <sz val="11"/>
        <rFont val="Times New Roman"/>
        <family val="1"/>
        <charset val="1"/>
      </rPr>
      <t>)</t>
    </r>
  </si>
  <si>
    <r>
      <rPr>
        <sz val="12"/>
        <rFont val="Times New Roman"/>
        <family val="1"/>
        <charset val="1"/>
      </rPr>
      <t>(</t>
    </r>
    <r>
      <rPr>
        <sz val="12"/>
        <rFont val="標楷體"/>
        <family val="4"/>
        <charset val="136"/>
      </rPr>
      <t>人次</t>
    </r>
    <r>
      <rPr>
        <sz val="12"/>
        <rFont val="Times New Roman"/>
        <family val="1"/>
        <charset val="1"/>
      </rPr>
      <t>)</t>
    </r>
  </si>
  <si>
    <r>
      <rPr>
        <sz val="12"/>
        <rFont val="Times New Roman"/>
        <family val="1"/>
        <charset val="1"/>
      </rPr>
      <t>(</t>
    </r>
    <r>
      <rPr>
        <sz val="12"/>
        <rFont val="標楷體"/>
        <family val="4"/>
        <charset val="136"/>
      </rPr>
      <t>處</t>
    </r>
    <r>
      <rPr>
        <sz val="12"/>
        <rFont val="Times New Roman"/>
        <family val="1"/>
        <charset val="1"/>
      </rPr>
      <t>)</t>
    </r>
  </si>
  <si>
    <r>
      <rPr>
        <sz val="12"/>
        <rFont val="Times New Roman"/>
        <family val="1"/>
        <charset val="1"/>
      </rPr>
      <t>(</t>
    </r>
    <r>
      <rPr>
        <sz val="12"/>
        <rFont val="標楷體"/>
        <family val="4"/>
        <charset val="136"/>
      </rPr>
      <t>班</t>
    </r>
    <r>
      <rPr>
        <sz val="12"/>
        <rFont val="Times New Roman"/>
        <family val="1"/>
        <charset val="1"/>
      </rPr>
      <t>)</t>
    </r>
  </si>
  <si>
    <r>
      <rPr>
        <sz val="12"/>
        <rFont val="Times New Roman"/>
        <family val="1"/>
        <charset val="1"/>
      </rPr>
      <t>(</t>
    </r>
    <r>
      <rPr>
        <sz val="12"/>
        <rFont val="標楷體"/>
        <family val="4"/>
        <charset val="136"/>
      </rPr>
      <t>隊</t>
    </r>
    <r>
      <rPr>
        <sz val="12"/>
        <rFont val="Times New Roman"/>
        <family val="1"/>
        <charset val="1"/>
      </rPr>
      <t>)</t>
    </r>
  </si>
  <si>
    <r>
      <rPr>
        <sz val="11"/>
        <rFont val="Times New Roman"/>
        <family val="1"/>
        <charset val="1"/>
      </rPr>
      <t>(</t>
    </r>
    <r>
      <rPr>
        <sz val="11"/>
        <rFont val="標楷體"/>
        <family val="4"/>
        <charset val="136"/>
      </rPr>
      <t>人</t>
    </r>
    <r>
      <rPr>
        <sz val="11"/>
        <rFont val="Times New Roman"/>
        <family val="1"/>
        <charset val="1"/>
      </rPr>
      <t>)</t>
    </r>
  </si>
  <si>
    <r>
      <rPr>
        <sz val="12"/>
        <rFont val="Times New Roman"/>
        <family val="1"/>
        <charset val="1"/>
      </rPr>
      <t>(</t>
    </r>
    <r>
      <rPr>
        <sz val="12"/>
        <rFont val="標楷體"/>
        <family val="4"/>
        <charset val="136"/>
      </rPr>
      <t>期</t>
    </r>
    <r>
      <rPr>
        <sz val="12"/>
        <rFont val="Times New Roman"/>
        <family val="1"/>
        <charset val="1"/>
      </rPr>
      <t>)</t>
    </r>
  </si>
  <si>
    <r>
      <rPr>
        <sz val="10"/>
        <rFont val="Times New Roman"/>
        <family val="1"/>
        <charset val="1"/>
      </rPr>
      <t>(</t>
    </r>
    <r>
      <rPr>
        <sz val="10"/>
        <rFont val="標楷體"/>
        <family val="4"/>
        <charset val="136"/>
      </rPr>
      <t>受益人次</t>
    </r>
    <r>
      <rPr>
        <sz val="10"/>
        <rFont val="Times New Roman"/>
        <family val="1"/>
        <charset val="1"/>
      </rPr>
      <t>)</t>
    </r>
  </si>
  <si>
    <t>總    　計</t>
  </si>
  <si>
    <t>博愛</t>
  </si>
  <si>
    <t>旮祭來</t>
  </si>
  <si>
    <t>三民</t>
  </si>
  <si>
    <t>三仙</t>
  </si>
  <si>
    <t>忠孝</t>
  </si>
  <si>
    <t>八嗡嗡</t>
  </si>
  <si>
    <t>小馬</t>
  </si>
  <si>
    <t>信義</t>
  </si>
  <si>
    <t>中華民國  年  月  日編製</t>
  </si>
  <si>
    <t>主辦統計人員</t>
  </si>
  <si>
    <t>資料來源：依據各直轄市、縣（市）政府所報推行社區發展工作概況彙編。</t>
  </si>
  <si>
    <t>填表說明：本表編製2份，1份自存，1份送本部社會救助及社工司。</t>
  </si>
  <si>
    <t>編製機關</t>
  </si>
  <si>
    <t>臺東縣成功鎮</t>
  </si>
  <si>
    <t>年 報</t>
  </si>
  <si>
    <t>每年1月底前編報</t>
  </si>
  <si>
    <t>表　　號</t>
  </si>
  <si>
    <t>3311-04-01-3</t>
  </si>
  <si>
    <t>年　　　 報</t>
  </si>
  <si>
    <r>
      <rPr>
        <sz val="16"/>
        <color rgb="FFFF0000"/>
        <rFont val="標楷體"/>
        <family val="4"/>
        <charset val="136"/>
      </rPr>
      <t xml:space="preserve">臺東縣成功鎮 </t>
    </r>
    <r>
      <rPr>
        <sz val="16"/>
        <color rgb="FF000000"/>
        <rFont val="標楷體"/>
        <family val="4"/>
        <charset val="136"/>
      </rPr>
      <t>辦理調解業務概況</t>
    </r>
  </si>
  <si>
    <r>
      <rPr>
        <sz val="16"/>
        <color rgb="FFFF0000"/>
        <rFont val="標楷體"/>
        <family val="4"/>
        <charset val="136"/>
      </rPr>
      <t xml:space="preserve">臺東縣成功鎮 </t>
    </r>
    <r>
      <rPr>
        <sz val="16"/>
        <color rgb="FF000000"/>
        <rFont val="標楷體"/>
        <family val="4"/>
        <charset val="136"/>
      </rPr>
      <t>辦理調解業務概況(續)</t>
    </r>
  </si>
  <si>
    <r>
      <rPr>
        <sz val="12"/>
        <color rgb="FF000000"/>
        <rFont val="標楷體"/>
        <family val="4"/>
        <charset val="136"/>
      </rPr>
      <t xml:space="preserve">中 華 民 國 </t>
    </r>
    <r>
      <rPr>
        <b/>
        <sz val="9"/>
        <color rgb="FFC9211E"/>
        <rFont val="Times New Roman"/>
        <family val="1"/>
        <charset val="1"/>
      </rPr>
      <t>112</t>
    </r>
    <r>
      <rPr>
        <b/>
        <sz val="9"/>
        <color rgb="FFC9211E"/>
        <rFont val="標楷體"/>
        <family val="4"/>
        <charset val="136"/>
      </rPr>
      <t xml:space="preserve">　 </t>
    </r>
    <r>
      <rPr>
        <sz val="12"/>
        <color rgb="FF000000"/>
        <rFont val="標楷體"/>
        <family val="4"/>
        <charset val="136"/>
      </rPr>
      <t>年</t>
    </r>
  </si>
  <si>
    <t>單位：件</t>
  </si>
  <si>
    <r>
      <rPr>
        <sz val="12"/>
        <color rgb="FF000000"/>
        <rFont val="標楷體"/>
        <family val="4"/>
        <charset val="136"/>
      </rPr>
      <t xml:space="preserve">中 華 民 國 </t>
    </r>
    <r>
      <rPr>
        <b/>
        <sz val="9"/>
        <color rgb="FFC9211E"/>
        <rFont val="Times New Roman"/>
        <family val="1"/>
        <charset val="1"/>
      </rPr>
      <t>112</t>
    </r>
    <r>
      <rPr>
        <sz val="12"/>
        <color rgb="FF000000"/>
        <rFont val="標楷體"/>
        <family val="4"/>
        <charset val="136"/>
      </rPr>
      <t>　 年</t>
    </r>
  </si>
  <si>
    <t>鄉鎮市(區)
別</t>
  </si>
  <si>
    <t>結案件數總計</t>
  </si>
  <si>
    <t>民事結案件數</t>
  </si>
  <si>
    <t>刑事結案件數</t>
  </si>
  <si>
    <t>正在調解中未結案件數</t>
  </si>
  <si>
    <t>債權、債務</t>
  </si>
  <si>
    <t>物權</t>
  </si>
  <si>
    <t>親屬</t>
  </si>
  <si>
    <t>繼承</t>
  </si>
  <si>
    <t>商事</t>
  </si>
  <si>
    <t>營建工程</t>
  </si>
  <si>
    <t>其他</t>
  </si>
  <si>
    <t>妨害風化</t>
  </si>
  <si>
    <t>妨害婚姻及家庭</t>
  </si>
  <si>
    <t>傷害</t>
  </si>
  <si>
    <t>妨害自由名譽信用及秘密</t>
  </si>
  <si>
    <t>竊盜及侵占詐欺</t>
  </si>
  <si>
    <t>毀棄損壞</t>
  </si>
  <si>
    <t>計</t>
  </si>
  <si>
    <t>成立</t>
  </si>
  <si>
    <t>不成立</t>
  </si>
  <si>
    <t>總　計</t>
  </si>
  <si>
    <t>　臺東市</t>
  </si>
  <si>
    <t>　成功鎮</t>
  </si>
  <si>
    <t>機關長官</t>
  </si>
  <si>
    <r>
      <rPr>
        <sz val="12"/>
        <color rgb="FF000000"/>
        <rFont val="標楷體"/>
        <family val="4"/>
        <charset val="136"/>
      </rPr>
      <t>資料來源：</t>
    </r>
    <r>
      <rPr>
        <sz val="12"/>
        <color rgb="FFFF0000"/>
        <rFont val="標楷體"/>
        <family val="4"/>
        <charset val="136"/>
      </rPr>
      <t>本鎮公所依實際情況填報</t>
    </r>
  </si>
  <si>
    <r>
      <rPr>
        <sz val="12"/>
        <color rgb="FF000000"/>
        <rFont val="標楷體"/>
        <family val="4"/>
        <charset val="136"/>
      </rPr>
      <t>填表說明：</t>
    </r>
    <r>
      <rPr>
        <sz val="12"/>
        <color rgb="FFFF0000"/>
        <rFont val="標楷體"/>
        <family val="4"/>
        <charset val="136"/>
      </rPr>
      <t>本表編製3份，於完成會核程序並經機關長官核章後，1份送本鎮公所主計室、1份自存外，1份送縣府民政處</t>
    </r>
  </si>
  <si>
    <r>
      <rPr>
        <sz val="12"/>
        <color rgb="FF000000"/>
        <rFont val="標楷體"/>
        <family val="4"/>
        <charset val="136"/>
      </rPr>
      <t>編製機關：</t>
    </r>
    <r>
      <rPr>
        <b/>
        <sz val="9"/>
        <color rgb="FFC9211E"/>
        <rFont val="標楷體"/>
        <family val="4"/>
        <charset val="136"/>
      </rPr>
      <t>臺東縣成功鎮公所</t>
    </r>
  </si>
  <si>
    <t>年報</t>
  </si>
  <si>
    <t>表號：3311-04-02-3</t>
  </si>
  <si>
    <r>
      <rPr>
        <sz val="16"/>
        <color rgb="FFFF0000"/>
        <rFont val="標楷體"/>
        <family val="4"/>
        <charset val="136"/>
      </rPr>
      <t>臺東縣成功鎮</t>
    </r>
    <r>
      <rPr>
        <sz val="16"/>
        <color rgb="FF000000"/>
        <rFont val="標楷體"/>
        <family val="4"/>
        <charset val="136"/>
      </rPr>
      <t>調解委員會組織概況</t>
    </r>
  </si>
  <si>
    <t xml:space="preserve">                 中華民國   112　   年</t>
  </si>
  <si>
    <t>單位：個；人</t>
  </si>
  <si>
    <t>鄉鎮市
(區)別</t>
  </si>
  <si>
    <t>鄉鎮市(區)數</t>
  </si>
  <si>
    <t>委員總人數</t>
  </si>
  <si>
    <t>性別</t>
  </si>
  <si>
    <t>年齡</t>
  </si>
  <si>
    <t>教育程度</t>
  </si>
  <si>
    <t>行業</t>
  </si>
  <si>
    <t>服務公職</t>
  </si>
  <si>
    <t>委員年資</t>
  </si>
  <si>
    <t>未滿40歲</t>
  </si>
  <si>
    <t>40-50歲未滿</t>
  </si>
  <si>
    <t>50-60歲未滿</t>
  </si>
  <si>
    <t>60歲以上</t>
  </si>
  <si>
    <t>研究所(含)以上</t>
  </si>
  <si>
    <t>大學
校院</t>
  </si>
  <si>
    <t>專科
學校</t>
  </si>
  <si>
    <r>
      <rPr>
        <sz val="12"/>
        <color rgb="FF000000"/>
        <rFont val="標楷體"/>
        <family val="4"/>
        <charset val="136"/>
      </rPr>
      <t>高中</t>
    </r>
    <r>
      <rPr>
        <sz val="12"/>
        <color rgb="FF000000"/>
        <rFont val="Times New Roman"/>
        <family val="1"/>
        <charset val="1"/>
      </rPr>
      <t>(</t>
    </r>
    <r>
      <rPr>
        <sz val="12"/>
        <color rgb="FF000000"/>
        <rFont val="標楷體"/>
        <family val="4"/>
        <charset val="136"/>
      </rPr>
      <t>職</t>
    </r>
    <r>
      <rPr>
        <sz val="12"/>
        <color rgb="FF000000"/>
        <rFont val="Times New Roman"/>
        <family val="1"/>
        <charset val="1"/>
      </rPr>
      <t>)</t>
    </r>
  </si>
  <si>
    <t>國中</t>
  </si>
  <si>
    <r>
      <rPr>
        <sz val="12"/>
        <color rgb="FF000000"/>
        <rFont val="標楷體"/>
        <family val="4"/>
        <charset val="136"/>
      </rPr>
      <t>國小</t>
    </r>
    <r>
      <rPr>
        <sz val="12"/>
        <color rgb="FFFF0000"/>
        <rFont val="標楷體"/>
        <family val="4"/>
        <charset val="136"/>
      </rPr>
      <t>(含)以下</t>
    </r>
  </si>
  <si>
    <t>農、林、漁、牧業</t>
  </si>
  <si>
    <t>製造業、水電、燃氣業及營造業</t>
  </si>
  <si>
    <t>商業</t>
  </si>
  <si>
    <t>服務業及其他</t>
  </si>
  <si>
    <t>曾任公職</t>
  </si>
  <si>
    <t>未曾任公職</t>
  </si>
  <si>
    <t>未滿4年</t>
  </si>
  <si>
    <t>4-未滿8年</t>
  </si>
  <si>
    <t>8-未滿16年</t>
  </si>
  <si>
    <r>
      <rPr>
        <sz val="12"/>
        <color rgb="FF000000"/>
        <rFont val="Times New Roman"/>
        <family val="1"/>
        <charset val="1"/>
      </rPr>
      <t>16</t>
    </r>
    <r>
      <rPr>
        <sz val="12"/>
        <color rgb="FF000000"/>
        <rFont val="標楷體"/>
        <family val="4"/>
        <charset val="136"/>
      </rPr>
      <t>年以上</t>
    </r>
  </si>
  <si>
    <t>備  註</t>
  </si>
  <si>
    <r>
      <rPr>
        <sz val="12"/>
        <color rgb="FF000000"/>
        <rFont val="標楷體"/>
        <family val="4"/>
        <charset val="136"/>
      </rPr>
      <t>資料來源：</t>
    </r>
    <r>
      <rPr>
        <sz val="12"/>
        <color rgb="FFFF0000"/>
        <rFont val="標楷體"/>
        <family val="4"/>
        <charset val="136"/>
      </rPr>
      <t>本成功鎮公所依實際情況填報</t>
    </r>
  </si>
  <si>
    <r>
      <rPr>
        <sz val="12"/>
        <color rgb="FF000000"/>
        <rFont val="標楷體"/>
        <family val="4"/>
        <charset val="136"/>
      </rPr>
      <t>填表說明：</t>
    </r>
    <r>
      <rPr>
        <sz val="12"/>
        <color rgb="FFFF0000"/>
        <rFont val="標楷體"/>
        <family val="4"/>
        <charset val="136"/>
      </rPr>
      <t>本表編製3份，於完成會核程序並經機關長官核章後，1份送本成功鎮公所主計室、1份自存外，1份送縣府民政處</t>
    </r>
  </si>
  <si>
    <t>3311-04-03-3</t>
  </si>
  <si>
    <r>
      <rPr>
        <sz val="20"/>
        <color rgb="FFFF0000"/>
        <rFont val="標楷體"/>
        <family val="4"/>
        <charset val="136"/>
      </rPr>
      <t xml:space="preserve">臺 東 縣 成功鎮 </t>
    </r>
    <r>
      <rPr>
        <sz val="20"/>
        <color rgb="FF000000"/>
        <rFont val="標楷體"/>
        <family val="4"/>
        <charset val="136"/>
      </rPr>
      <t>辦 理 調 解 方 式 概 況</t>
    </r>
  </si>
  <si>
    <r>
      <rPr>
        <sz val="12"/>
        <color rgb="FF000000"/>
        <rFont val="標楷體"/>
        <family val="4"/>
        <charset val="136"/>
      </rPr>
      <t>　中華民國　</t>
    </r>
    <r>
      <rPr>
        <b/>
        <sz val="12"/>
        <color rgb="FFC9211E"/>
        <rFont val="新細明體"/>
        <family val="1"/>
        <charset val="136"/>
      </rPr>
      <t>112</t>
    </r>
    <r>
      <rPr>
        <sz val="12"/>
        <color rgb="FF000000"/>
        <rFont val="標楷體"/>
        <family val="4"/>
        <charset val="136"/>
      </rPr>
      <t>　　　年</t>
    </r>
  </si>
  <si>
    <t>單位：件;％</t>
  </si>
  <si>
    <t>鄉鎮市別</t>
  </si>
  <si>
    <t>調　　　　解　　　　方　　　　式</t>
  </si>
  <si>
    <t>協　同　調　解</t>
  </si>
  <si>
    <t>合　　計</t>
  </si>
  <si>
    <t>委 員 集 體 開 會 調 解</t>
  </si>
  <si>
    <t>委 員 獨 任 調 解</t>
  </si>
  <si>
    <r>
      <rPr>
        <sz val="12"/>
        <color rgb="FF000000"/>
        <rFont val="標楷體"/>
        <family val="4"/>
        <charset val="136"/>
      </rPr>
      <t xml:space="preserve">成立比率
</t>
    </r>
    <r>
      <rPr>
        <sz val="12"/>
        <color rgb="FF000000"/>
        <rFont val="Times New Roman"/>
        <family val="1"/>
        <charset val="1"/>
      </rPr>
      <t>(%)</t>
    </r>
  </si>
  <si>
    <t>總　　　計</t>
  </si>
  <si>
    <r>
      <rPr>
        <sz val="12"/>
        <color rgb="FF000000"/>
        <rFont val="標楷體"/>
        <family val="4"/>
        <charset val="136"/>
      </rPr>
      <t>資料來源：</t>
    </r>
    <r>
      <rPr>
        <sz val="12"/>
        <color rgb="FFFF0000"/>
        <rFont val="標楷體"/>
        <family val="4"/>
        <charset val="136"/>
      </rPr>
      <t xml:space="preserve">本鎮公所依實際情況填報
</t>
    </r>
    <r>
      <rPr>
        <sz val="12"/>
        <color rgb="FF000000"/>
        <rFont val="標楷體"/>
        <family val="4"/>
        <charset val="136"/>
      </rPr>
      <t>填表說明：</t>
    </r>
    <r>
      <rPr>
        <sz val="12"/>
        <color rgb="FFFF0000"/>
        <rFont val="標楷體"/>
        <family val="4"/>
        <charset val="136"/>
      </rPr>
      <t>本表編製3份，於完成會核程序並經機關長官核章後，1份送本鎮公所主計室、1份自存外，1份送縣府民政處</t>
    </r>
  </si>
  <si>
    <t>成功鎮公所</t>
  </si>
  <si>
    <t>每年終了後4個月內編報</t>
  </si>
  <si>
    <t>表號</t>
  </si>
  <si>
    <t>3312-04-01-2</t>
  </si>
  <si>
    <t>臺 東 縣 成 功 鎮 公 墓 設 施 概 況</t>
  </si>
  <si>
    <t>中華民國　112　年</t>
  </si>
  <si>
    <t>鄉鎮市區別</t>
  </si>
  <si>
    <t>公私立別</t>
  </si>
  <si>
    <t>總      計</t>
  </si>
  <si>
    <t>經　　規　　劃　　並　　啟　　用　　者</t>
  </si>
  <si>
    <t>未　經　規　劃　者</t>
  </si>
  <si>
    <t>年底處數</t>
  </si>
  <si>
    <r>
      <rPr>
        <sz val="12"/>
        <color rgb="FF000000"/>
        <rFont val="標楷體"/>
        <family val="4"/>
        <charset val="136"/>
      </rPr>
      <t xml:space="preserve">年底土地面積
</t>
    </r>
    <r>
      <rPr>
        <sz val="10"/>
        <color rgb="FF000000"/>
        <rFont val="標楷體"/>
        <family val="4"/>
        <charset val="136"/>
      </rPr>
      <t>(平方公尺)</t>
    </r>
  </si>
  <si>
    <r>
      <rPr>
        <sz val="12"/>
        <color rgb="FF000000"/>
        <rFont val="標楷體"/>
        <family val="4"/>
        <charset val="136"/>
      </rPr>
      <t xml:space="preserve">年底土
地面積
</t>
    </r>
    <r>
      <rPr>
        <sz val="10"/>
        <color rgb="FF000000"/>
        <rFont val="標楷體"/>
        <family val="4"/>
        <charset val="136"/>
      </rPr>
      <t>(平方公尺)</t>
    </r>
  </si>
  <si>
    <r>
      <rPr>
        <sz val="11"/>
        <color rgb="FF000000"/>
        <rFont val="標楷體"/>
        <family val="4"/>
        <charset val="136"/>
      </rPr>
      <t xml:space="preserve">年底已
使用面積
</t>
    </r>
    <r>
      <rPr>
        <sz val="10"/>
        <color rgb="FF000000"/>
        <rFont val="標楷體"/>
        <family val="4"/>
        <charset val="136"/>
      </rPr>
      <t>(平方公尺)</t>
    </r>
  </si>
  <si>
    <r>
      <rPr>
        <sz val="12"/>
        <color rgb="FF000000"/>
        <rFont val="標楷體"/>
        <family val="4"/>
        <charset val="136"/>
      </rPr>
      <t xml:space="preserve">年底未
使用面積
</t>
    </r>
    <r>
      <rPr>
        <sz val="10"/>
        <color rgb="FF000000"/>
        <rFont val="標楷體"/>
        <family val="4"/>
        <charset val="136"/>
      </rPr>
      <t>(平方公尺)</t>
    </r>
  </si>
  <si>
    <t>年底可使用墓基總數(座)</t>
  </si>
  <si>
    <t>年底已使用墓基總數(座)</t>
  </si>
  <si>
    <t>年底尚未使用墓基數(座)</t>
  </si>
  <si>
    <t>本年埋葬數</t>
  </si>
  <si>
    <t>本年遷出數</t>
  </si>
  <si>
    <t>開放中</t>
  </si>
  <si>
    <t>已停用</t>
  </si>
  <si>
    <t>本年墓基使用數(座)</t>
  </si>
  <si>
    <t>屍體數(具)</t>
  </si>
  <si>
    <t>骨灰數(個)</t>
  </si>
  <si>
    <t>骨骸數(個)</t>
  </si>
  <si>
    <t xml:space="preserve"> </t>
  </si>
  <si>
    <t>公立</t>
  </si>
  <si>
    <t>私立</t>
  </si>
  <si>
    <t>1.本鎮白守蓮公墓已完成遷葬並廢止，111年度報表總處數誤植為10處，已修正為9處。2.其中經規劃並啟用者僅有第九（小港）公墓，其它八處皆尚未經規劃。</t>
  </si>
  <si>
    <t>中華民國 113 年 3 月 8 日編製</t>
  </si>
  <si>
    <t>資料來源：依據各鄉鎮市區公所所報資料彙編。</t>
  </si>
  <si>
    <t>填表說明：1.本表編製2份，於完成會核程序並經機關長官核章後，1份送本府主計處(室)，1份自存外，應由網際網路上傳至內政部統計處資料庫。</t>
  </si>
  <si>
    <t>2.所轄如有以土葬之墓基供埋葬骨灰使用，則會產生1墓基有多個骨灰盒(罐)之情況，年度埋葬數會大於年度墓基使用數。</t>
  </si>
  <si>
    <t>3312-04-02-2</t>
  </si>
  <si>
    <t>臺 東 縣 成 功 鎮 骨　灰　(骸)　存　放　設　施　概　況</t>
  </si>
  <si>
    <t>鄉鎮市
區別</t>
  </si>
  <si>
    <t>年底最大容量</t>
  </si>
  <si>
    <t>年底已使用量
（含本年納入數量）</t>
  </si>
  <si>
    <t>年底尚未使用量</t>
  </si>
  <si>
    <t>本年納入數量</t>
  </si>
  <si>
    <t>本年遷出數量</t>
  </si>
  <si>
    <t>合計
（位）</t>
  </si>
  <si>
    <t>骨骸
（位）</t>
  </si>
  <si>
    <t>骨灰
（位）</t>
  </si>
  <si>
    <t>1.本鎮孝思堂於112年度新增骨灰櫃位620位，骨骸櫃位4位。</t>
  </si>
  <si>
    <t>填表說明：本表編製2份，於完成會核程序並經機關長官核章後，1份送本府主計處(室)，1份自存外，應由網際網路上傳至內政部統計處資料庫。</t>
  </si>
  <si>
    <t>3312-04-03-2</t>
  </si>
  <si>
    <t>中華民國　　112　年</t>
  </si>
  <si>
    <t>本年環保葬件數（件）</t>
  </si>
  <si>
    <t>年底公立公墓收費狀況</t>
  </si>
  <si>
    <t>年底公立公墓
管理人員</t>
  </si>
  <si>
    <t>年底公立各級單位
殯葬業務承辦人員</t>
  </si>
  <si>
    <t>本年核發埋葬火化
許可證明</t>
  </si>
  <si>
    <t>本年殯葬設施違反殯葬法規處分件數（件）</t>
  </si>
  <si>
    <t>非公墓內（灑葬）</t>
  </si>
  <si>
    <t>公墓內</t>
  </si>
  <si>
    <t>公園、
綠地等</t>
  </si>
  <si>
    <t>海洋</t>
  </si>
  <si>
    <t>樹葬</t>
  </si>
  <si>
    <t>有收費
公墓數
（個）</t>
  </si>
  <si>
    <t>未收費
公墓數
（個）</t>
  </si>
  <si>
    <t>專任
（人）</t>
  </si>
  <si>
    <t>兼任
(人)</t>
  </si>
  <si>
    <t>埋葬屍體（件）</t>
  </si>
  <si>
    <t>火化屍體或骨骸（件）</t>
  </si>
  <si>
    <t>-</t>
  </si>
  <si>
    <t>111年收費公墓數為誤植為7座，112年修正為9座。除白守蓮公墓外，其餘8座仍屬有收費公墓。</t>
  </si>
  <si>
    <t xml:space="preserve">          2.本年環保葬件數、本年殯葬設施違反殯葬法規處分件數係指公、私立殯葬管理業務均為統計範圍。</t>
  </si>
  <si>
    <t>3312-04-04-2</t>
  </si>
  <si>
    <t>臺 東 縣 成 功 鎮 殯 儀 館 設 施 概 況</t>
  </si>
  <si>
    <t>中華民國　112　　年</t>
  </si>
  <si>
    <t>公私
立別</t>
  </si>
  <si>
    <t>年底殯儀館數（處）</t>
  </si>
  <si>
    <t>年底土地面積
（平方公尺)</t>
  </si>
  <si>
    <t>年底總樓地板面積
（平方公尺）</t>
  </si>
  <si>
    <t>年底禮廳數
（間）</t>
  </si>
  <si>
    <t>年底屍體冷凍室
最大容量（具）</t>
  </si>
  <si>
    <t>本年殯殮數
（具）</t>
  </si>
  <si>
    <t xml:space="preserve">     審核</t>
  </si>
  <si>
    <t xml:space="preserve">       業務主管人員</t>
  </si>
  <si>
    <t xml:space="preserve">       主辦統計人員</t>
  </si>
  <si>
    <t/>
  </si>
  <si>
    <t>電子信箱：ck0275@ck.taitung.gov.tw</t>
    <phoneticPr fontId="57" type="noConversion"/>
  </si>
  <si>
    <t>聯絡人：李庭瑞</t>
    <phoneticPr fontId="57" type="noConversion"/>
  </si>
  <si>
    <t>公 開 類</t>
    <phoneticPr fontId="57" type="noConversion"/>
  </si>
  <si>
    <t>編製機關</t>
    <phoneticPr fontId="57" type="noConversion"/>
  </si>
  <si>
    <t>成功鎮公所</t>
    <phoneticPr fontId="57" type="noConversion"/>
  </si>
  <si>
    <t>季  報</t>
    <phoneticPr fontId="57" type="noConversion"/>
  </si>
  <si>
    <t>公文規定期限內編報</t>
    <phoneticPr fontId="57" type="noConversion"/>
  </si>
  <si>
    <t>表號</t>
    <phoneticPr fontId="57" type="noConversion"/>
  </si>
  <si>
    <t>2522-14-05-3</t>
    <phoneticPr fontId="57" type="noConversion"/>
  </si>
  <si>
    <t>成功鎮 停車位概況－區內路外身心障礙專用停車位</t>
    <phoneticPr fontId="57" type="noConversion"/>
  </si>
  <si>
    <t>中華民國113年1季底</t>
    <phoneticPr fontId="57" type="noConversion"/>
  </si>
  <si>
    <t>項目別</t>
    <phoneticPr fontId="57" type="noConversion"/>
  </si>
  <si>
    <t>合計</t>
    <phoneticPr fontId="57" type="noConversion"/>
  </si>
  <si>
    <t>公有</t>
    <phoneticPr fontId="57" type="noConversion"/>
  </si>
  <si>
    <t>私有</t>
    <phoneticPr fontId="57" type="noConversion"/>
  </si>
  <si>
    <t>小計</t>
    <phoneticPr fontId="57" type="noConversion"/>
  </si>
  <si>
    <t>收費</t>
    <phoneticPr fontId="57" type="noConversion"/>
  </si>
  <si>
    <t>不收費</t>
    <phoneticPr fontId="57" type="noConversion"/>
  </si>
  <si>
    <t>小型車</t>
    <phoneticPr fontId="57" type="noConversion"/>
  </si>
  <si>
    <t>機車</t>
    <phoneticPr fontId="57" type="noConversion"/>
  </si>
  <si>
    <t>填表</t>
    <phoneticPr fontId="57" type="noConversion"/>
  </si>
  <si>
    <t>審核</t>
    <phoneticPr fontId="57" type="noConversion"/>
  </si>
  <si>
    <t>主辦業務人員</t>
    <phoneticPr fontId="57" type="noConversion"/>
  </si>
  <si>
    <t>機關長官</t>
    <phoneticPr fontId="57" type="noConversion"/>
  </si>
  <si>
    <t>主辦統(會)計人員</t>
    <phoneticPr fontId="57" type="noConversion"/>
  </si>
  <si>
    <t>中華民國113年4月8日編製</t>
    <phoneticPr fontId="94" type="noConversion"/>
  </si>
  <si>
    <t>資料來源：成功鎮公所</t>
    <phoneticPr fontId="57" type="noConversion"/>
  </si>
  <si>
    <t>填表說明：1.本表編製送臺東縣政府(交通及觀光發展處-交通事務科)。</t>
    <phoneticPr fontId="57" type="noConversion"/>
  </si>
  <si>
    <t xml:space="preserve">          2.本表資料不含各省(縣)級風景遊樂區停車位。</t>
    <phoneticPr fontId="57"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</si>
  <si>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7" type="noConversion"/>
  </si>
  <si>
    <t>2522-14-06-3</t>
    <phoneticPr fontId="57" type="noConversion"/>
  </si>
  <si>
    <t>成功鎮 停車位概況－區外路外身心障礙專用停車位</t>
    <phoneticPr fontId="57" type="noConversion"/>
  </si>
  <si>
    <r>
      <t>填表說明：</t>
    </r>
    <r>
      <rPr>
        <sz val="12"/>
        <rFont val="Times New Roman"/>
        <family val="1"/>
      </rPr>
      <t>1.</t>
    </r>
    <r>
      <rPr>
        <sz val="12"/>
        <rFont val="標楷體"/>
        <family val="4"/>
        <charset val="136"/>
      </rPr>
      <t>本表編製送臺東縣政府</t>
    </r>
    <r>
      <rPr>
        <sz val="12"/>
        <rFont val="Times New Roman"/>
        <family val="1"/>
      </rPr>
      <t>(</t>
    </r>
    <r>
      <rPr>
        <sz val="12"/>
        <rFont val="標楷體"/>
        <family val="4"/>
        <charset val="136"/>
      </rPr>
      <t>交通及觀光發展處-交通事務科</t>
    </r>
    <r>
      <rPr>
        <sz val="12"/>
        <rFont val="Times New Roman"/>
        <family val="1"/>
      </rPr>
      <t>)</t>
    </r>
    <r>
      <rPr>
        <sz val="12"/>
        <rFont val="標楷體"/>
        <family val="4"/>
        <charset val="136"/>
      </rPr>
      <t>。</t>
    </r>
    <phoneticPr fontId="57" type="noConversion"/>
  </si>
  <si>
    <r>
      <t xml:space="preserve">                    </t>
    </r>
    <r>
      <rPr>
        <sz val="12"/>
        <rFont val="標楷體"/>
        <family val="4"/>
        <charset val="136"/>
      </rPr>
      <t>2.本表資料不含各省(縣)級風景遊樂區停車位。</t>
    </r>
    <phoneticPr fontId="57" type="noConversion"/>
  </si>
  <si>
    <t>2522-14-01-3</t>
    <phoneticPr fontId="57" type="noConversion"/>
  </si>
  <si>
    <r>
      <rPr>
        <u/>
        <sz val="16"/>
        <rFont val="標楷體"/>
        <family val="4"/>
        <charset val="136"/>
      </rPr>
      <t>成功鎮</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況－都</t>
    </r>
    <r>
      <rPr>
        <sz val="16"/>
        <rFont val="Times New Roman"/>
        <family val="1"/>
      </rPr>
      <t xml:space="preserve">  </t>
    </r>
    <r>
      <rPr>
        <sz val="16"/>
        <rFont val="標楷體"/>
        <family val="4"/>
        <charset val="136"/>
      </rPr>
      <t>市</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畫</t>
    </r>
    <r>
      <rPr>
        <sz val="16"/>
        <rFont val="Times New Roman"/>
        <family val="1"/>
      </rPr>
      <t xml:space="preserve">  </t>
    </r>
    <r>
      <rPr>
        <sz val="16"/>
        <rFont val="標楷體"/>
        <family val="4"/>
        <charset val="136"/>
      </rPr>
      <t>區</t>
    </r>
    <r>
      <rPr>
        <sz val="16"/>
        <rFont val="Times New Roman"/>
        <family val="1"/>
      </rPr>
      <t xml:space="preserve">  </t>
    </r>
    <r>
      <rPr>
        <sz val="16"/>
        <rFont val="標楷體"/>
        <family val="4"/>
        <charset val="136"/>
      </rPr>
      <t>內</t>
    </r>
    <r>
      <rPr>
        <sz val="16"/>
        <rFont val="Times New Roman"/>
        <family val="1"/>
      </rPr>
      <t xml:space="preserve">  </t>
    </r>
    <r>
      <rPr>
        <sz val="16"/>
        <rFont val="標楷體"/>
        <family val="4"/>
        <charset val="136"/>
      </rPr>
      <t>路</t>
    </r>
    <r>
      <rPr>
        <sz val="16"/>
        <rFont val="Times New Roman"/>
        <family val="1"/>
      </rPr>
      <t xml:space="preserve">  </t>
    </r>
    <r>
      <rPr>
        <sz val="16"/>
        <rFont val="標楷體"/>
        <family val="4"/>
        <charset val="136"/>
      </rPr>
      <t>外</t>
    </r>
    <r>
      <rPr>
        <sz val="16"/>
        <rFont val="Times New Roman"/>
        <family val="1"/>
      </rPr>
      <t xml:space="preserve"> </t>
    </r>
    <phoneticPr fontId="57" type="noConversion"/>
  </si>
  <si>
    <t>單位：車位</t>
    <phoneticPr fontId="57" type="noConversion"/>
  </si>
  <si>
    <t>項   目</t>
    <phoneticPr fontId="57" type="noConversion"/>
  </si>
  <si>
    <t>總 計</t>
    <phoneticPr fontId="57" type="noConversion"/>
  </si>
  <si>
    <r>
      <t>公</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</si>
  <si>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t>私 有 路 外 停 車 位</t>
    <phoneticPr fontId="57" type="noConversion"/>
  </si>
  <si>
    <t>合 計</t>
    <phoneticPr fontId="57" type="noConversion"/>
  </si>
  <si>
    <r>
      <t>收</t>
    </r>
    <r>
      <rPr>
        <sz val="12"/>
        <rFont val="Times New Roman"/>
        <family val="1"/>
      </rPr>
      <t xml:space="preserve">          </t>
    </r>
    <r>
      <rPr>
        <sz val="12"/>
        <rFont val="標楷體"/>
        <family val="4"/>
        <charset val="136"/>
      </rPr>
      <t>費</t>
    </r>
    <phoneticPr fontId="57" type="noConversion"/>
  </si>
  <si>
    <r>
      <t>不</t>
    </r>
    <r>
      <rPr>
        <sz val="12"/>
        <rFont val="Times New Roman"/>
        <family val="1"/>
      </rPr>
      <t xml:space="preserve">          </t>
    </r>
    <r>
      <rPr>
        <sz val="12"/>
        <rFont val="標楷體"/>
        <family val="4"/>
        <charset val="136"/>
      </rPr>
      <t>收</t>
    </r>
    <r>
      <rPr>
        <sz val="12"/>
        <rFont val="Times New Roman"/>
        <family val="1"/>
      </rPr>
      <t xml:space="preserve">          </t>
    </r>
    <r>
      <rPr>
        <sz val="12"/>
        <rFont val="標楷體"/>
        <family val="4"/>
        <charset val="136"/>
      </rPr>
      <t>費</t>
    </r>
    <phoneticPr fontId="57" type="noConversion"/>
  </si>
  <si>
    <r>
      <t>收</t>
    </r>
    <r>
      <rPr>
        <sz val="12"/>
        <rFont val="Times New Roman"/>
        <family val="1"/>
      </rPr>
      <t xml:space="preserve">           </t>
    </r>
    <r>
      <rPr>
        <sz val="12"/>
        <rFont val="標楷體"/>
        <family val="4"/>
        <charset val="136"/>
      </rPr>
      <t>費</t>
    </r>
    <phoneticPr fontId="57" type="noConversion"/>
  </si>
  <si>
    <t>平面</t>
    <phoneticPr fontId="57" type="noConversion"/>
  </si>
  <si>
    <t>立體</t>
    <phoneticPr fontId="57" type="noConversion"/>
  </si>
  <si>
    <t>總    計</t>
    <phoneticPr fontId="57" type="noConversion"/>
  </si>
  <si>
    <r>
      <t>大</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</si>
  <si>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t>小</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</si>
  <si>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t>機   車</t>
    <phoneticPr fontId="57" type="noConversion"/>
  </si>
  <si>
    <r>
      <t xml:space="preserve">                    2</t>
    </r>
    <r>
      <rPr>
        <sz val="12"/>
        <rFont val="標楷體"/>
        <family val="4"/>
        <charset val="136"/>
      </rPr>
      <t>.本表資料包含身心障礙專用停車位。</t>
    </r>
    <phoneticPr fontId="57" type="noConversion"/>
  </si>
  <si>
    <r>
      <t xml:space="preserve">                    3</t>
    </r>
    <r>
      <rPr>
        <sz val="12"/>
        <rFont val="標楷體"/>
        <family val="4"/>
        <charset val="136"/>
      </rPr>
      <t>.本表資料不含各省(縣)級風景遊樂區停車位。</t>
    </r>
    <phoneticPr fontId="57" type="noConversion"/>
  </si>
  <si>
    <r>
      <t>季</t>
    </r>
    <r>
      <rPr>
        <sz val="14"/>
        <rFont val="Times New Roman"/>
        <family val="1"/>
      </rPr>
      <t xml:space="preserve">  </t>
    </r>
    <r>
      <rPr>
        <sz val="14"/>
        <rFont val="標楷體"/>
        <family val="4"/>
        <charset val="136"/>
      </rPr>
      <t>報</t>
    </r>
    <phoneticPr fontId="57" type="noConversion"/>
  </si>
  <si>
    <t>2522-14-03-3</t>
    <phoneticPr fontId="57" type="noConversion"/>
  </si>
  <si>
    <r>
      <rPr>
        <u/>
        <sz val="16"/>
        <rFont val="標楷體"/>
        <family val="4"/>
        <charset val="136"/>
      </rPr>
      <t>成功鎮</t>
    </r>
    <r>
      <rPr>
        <u/>
        <sz val="16"/>
        <rFont val="Times New Roman"/>
        <family val="1"/>
      </rPr>
      <t xml:space="preserve"> </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t>
    </r>
    <r>
      <rPr>
        <sz val="16"/>
        <rFont val="Times New Roman"/>
        <family val="1"/>
      </rPr>
      <t xml:space="preserve"> </t>
    </r>
    <r>
      <rPr>
        <sz val="16"/>
        <rFont val="標楷體"/>
        <family val="4"/>
        <charset val="136"/>
      </rPr>
      <t>都</t>
    </r>
    <r>
      <rPr>
        <sz val="16"/>
        <rFont val="Times New Roman"/>
        <family val="1"/>
      </rPr>
      <t xml:space="preserve">  </t>
    </r>
    <r>
      <rPr>
        <sz val="16"/>
        <rFont val="標楷體"/>
        <family val="4"/>
        <charset val="136"/>
      </rPr>
      <t>市</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畫</t>
    </r>
    <r>
      <rPr>
        <sz val="16"/>
        <rFont val="Times New Roman"/>
        <family val="1"/>
      </rPr>
      <t xml:space="preserve">  </t>
    </r>
    <r>
      <rPr>
        <sz val="16"/>
        <rFont val="標楷體"/>
        <family val="4"/>
        <charset val="136"/>
      </rPr>
      <t>區</t>
    </r>
    <r>
      <rPr>
        <sz val="16"/>
        <rFont val="Times New Roman"/>
        <family val="1"/>
      </rPr>
      <t xml:space="preserve">  </t>
    </r>
    <r>
      <rPr>
        <sz val="16"/>
        <rFont val="標楷體"/>
        <family val="4"/>
        <charset val="136"/>
      </rPr>
      <t>外</t>
    </r>
    <r>
      <rPr>
        <sz val="16"/>
        <rFont val="Times New Roman"/>
        <family val="1"/>
      </rPr>
      <t xml:space="preserve">  </t>
    </r>
    <r>
      <rPr>
        <sz val="16"/>
        <rFont val="標楷體"/>
        <family val="4"/>
        <charset val="136"/>
      </rPr>
      <t>路</t>
    </r>
    <r>
      <rPr>
        <sz val="16"/>
        <rFont val="Times New Roman"/>
        <family val="1"/>
      </rPr>
      <t xml:space="preserve">  </t>
    </r>
    <r>
      <rPr>
        <sz val="16"/>
        <rFont val="標楷體"/>
        <family val="4"/>
        <charset val="136"/>
      </rPr>
      <t>外</t>
    </r>
    <phoneticPr fontId="57" type="noConversion"/>
  </si>
  <si>
    <t>中華民國113年第1季底</t>
    <phoneticPr fontId="57" type="noConversion"/>
  </si>
  <si>
    <r>
      <t>項</t>
    </r>
    <r>
      <rPr>
        <sz val="12"/>
        <rFont val="Times New Roman"/>
        <family val="1"/>
      </rPr>
      <t xml:space="preserve">   </t>
    </r>
    <r>
      <rPr>
        <sz val="12"/>
        <rFont val="標楷體"/>
        <family val="4"/>
        <charset val="136"/>
      </rPr>
      <t>目</t>
    </r>
    <phoneticPr fontId="57" type="noConversion"/>
  </si>
  <si>
    <r>
      <t>總</t>
    </r>
    <r>
      <rPr>
        <sz val="12"/>
        <rFont val="Times New Roman"/>
        <family val="1"/>
      </rPr>
      <t xml:space="preserve"> </t>
    </r>
    <r>
      <rPr>
        <sz val="12"/>
        <rFont val="標楷體"/>
        <family val="4"/>
        <charset val="136"/>
      </rPr>
      <t>計</t>
    </r>
    <phoneticPr fontId="57" type="noConversion"/>
  </si>
  <si>
    <r>
      <t>私</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</si>
  <si>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t>合</t>
    </r>
    <r>
      <rPr>
        <sz val="12"/>
        <rFont val="Times New Roman"/>
        <family val="1"/>
      </rPr>
      <t xml:space="preserve"> </t>
    </r>
    <r>
      <rPr>
        <sz val="12"/>
        <rFont val="標楷體"/>
        <family val="4"/>
        <charset val="136"/>
      </rPr>
      <t>計</t>
    </r>
    <phoneticPr fontId="57" type="noConversion"/>
  </si>
  <si>
    <r>
      <t>總</t>
    </r>
    <r>
      <rPr>
        <sz val="12"/>
        <rFont val="Times New Roman"/>
        <family val="1"/>
      </rPr>
      <t xml:space="preserve">    </t>
    </r>
    <r>
      <rPr>
        <sz val="12"/>
        <rFont val="標楷體"/>
        <family val="4"/>
        <charset val="136"/>
      </rPr>
      <t>計</t>
    </r>
    <phoneticPr fontId="57" type="noConversion"/>
  </si>
  <si>
    <r>
      <t>機</t>
    </r>
    <r>
      <rPr>
        <sz val="12"/>
        <rFont val="Times New Roman"/>
        <family val="1"/>
      </rPr>
      <t xml:space="preserve">   </t>
    </r>
    <r>
      <rPr>
        <sz val="12"/>
        <rFont val="標楷體"/>
        <family val="4"/>
        <charset val="136"/>
      </rPr>
      <t>車</t>
    </r>
    <phoneticPr fontId="57" type="noConversion"/>
  </si>
  <si>
    <r>
      <t>主辦統</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57" type="noConversion"/>
  </si>
  <si>
    <r>
      <t xml:space="preserve">                    2.</t>
    </r>
    <r>
      <rPr>
        <sz val="12"/>
        <rFont val="標楷體"/>
        <family val="4"/>
        <charset val="136"/>
      </rPr>
      <t>本表資料包含身心障礙專用停車位。</t>
    </r>
    <phoneticPr fontId="57" type="noConversion"/>
  </si>
  <si>
    <r>
      <t xml:space="preserve">                    3.</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7" type="noConversion"/>
  </si>
  <si>
    <t>2522-14-04-3</t>
    <phoneticPr fontId="57" type="noConversion"/>
  </si>
  <si>
    <r>
      <rPr>
        <u/>
        <sz val="16"/>
        <rFont val="標楷體"/>
        <family val="4"/>
        <charset val="136"/>
      </rPr>
      <t>成功鎮</t>
    </r>
    <r>
      <rPr>
        <u/>
        <sz val="16"/>
        <rFont val="Times New Roman"/>
        <family val="1"/>
      </rPr>
      <t xml:space="preserve"> </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況－路</t>
    </r>
    <r>
      <rPr>
        <sz val="16"/>
        <rFont val="Times New Roman"/>
        <family val="1"/>
      </rPr>
      <t xml:space="preserve">  </t>
    </r>
    <r>
      <rPr>
        <sz val="16"/>
        <rFont val="標楷體"/>
        <family val="4"/>
        <charset val="136"/>
      </rPr>
      <t>邊</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phoneticPr fontId="57" type="noConversion"/>
  </si>
  <si>
    <r>
      <t>項</t>
    </r>
    <r>
      <rPr>
        <sz val="12"/>
        <rFont val="Times New Roman"/>
        <family val="1"/>
      </rPr>
      <t xml:space="preserve">     </t>
    </r>
    <r>
      <rPr>
        <sz val="12"/>
        <rFont val="標楷體"/>
        <family val="4"/>
        <charset val="136"/>
      </rPr>
      <t>目</t>
    </r>
    <phoneticPr fontId="57" type="noConversion"/>
  </si>
  <si>
    <t>總計</t>
    <phoneticPr fontId="57" type="noConversion"/>
  </si>
  <si>
    <t>都市計畫區內</t>
    <phoneticPr fontId="57" type="noConversion"/>
  </si>
  <si>
    <t>都市計畫區外</t>
    <phoneticPr fontId="57" type="noConversion"/>
  </si>
  <si>
    <t>計時</t>
    <phoneticPr fontId="57" type="noConversion"/>
  </si>
  <si>
    <t>計次</t>
    <phoneticPr fontId="57" type="noConversion"/>
  </si>
  <si>
    <r>
      <t>合</t>
    </r>
    <r>
      <rPr>
        <sz val="12"/>
        <rFont val="Times New Roman"/>
        <family val="1"/>
      </rPr>
      <t xml:space="preserve">    </t>
    </r>
    <r>
      <rPr>
        <sz val="12"/>
        <rFont val="標楷體"/>
        <family val="4"/>
        <charset val="136"/>
      </rPr>
      <t>計</t>
    </r>
    <phoneticPr fontId="57" type="noConversion"/>
  </si>
  <si>
    <r>
      <rPr>
        <sz val="14"/>
        <rFont val="標楷體"/>
        <family val="4"/>
        <charset val="136"/>
      </rP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7" type="noConversion"/>
  </si>
  <si>
    <r>
      <rPr>
        <sz val="14"/>
        <rFont val="標楷體"/>
        <family val="4"/>
        <charset val="136"/>
      </rPr>
      <t>編製機關</t>
    </r>
    <phoneticPr fontId="57" type="noConversion"/>
  </si>
  <si>
    <r>
      <rPr>
        <sz val="14"/>
        <rFont val="標楷體"/>
        <family val="4"/>
        <charset val="136"/>
      </rPr>
      <t>季</t>
    </r>
    <r>
      <rPr>
        <sz val="14"/>
        <rFont val="Times New Roman"/>
        <family val="1"/>
      </rPr>
      <t xml:space="preserve">  </t>
    </r>
    <r>
      <rPr>
        <sz val="14"/>
        <rFont val="標楷體"/>
        <family val="4"/>
        <charset val="136"/>
      </rPr>
      <t>報</t>
    </r>
    <phoneticPr fontId="57" type="noConversion"/>
  </si>
  <si>
    <r>
      <rPr>
        <sz val="14"/>
        <rFont val="標楷體"/>
        <family val="4"/>
        <charset val="136"/>
      </rPr>
      <t>表</t>
    </r>
    <r>
      <rPr>
        <sz val="14"/>
        <rFont val="Times New Roman"/>
        <family val="1"/>
      </rPr>
      <t xml:space="preserve">    </t>
    </r>
    <r>
      <rPr>
        <sz val="14"/>
        <rFont val="標楷體"/>
        <family val="4"/>
        <charset val="136"/>
      </rPr>
      <t>號</t>
    </r>
    <phoneticPr fontId="57" type="noConversion"/>
  </si>
  <si>
    <t>2522-14-08-3</t>
    <phoneticPr fontId="57" type="noConversion"/>
  </si>
  <si>
    <r>
      <rPr>
        <sz val="16"/>
        <rFont val="標楷體"/>
        <family val="4"/>
        <charset val="136"/>
      </rPr>
      <t>成功鎮</t>
    </r>
    <r>
      <rPr>
        <sz val="16"/>
        <rFont val="Times New Roman"/>
        <family val="1"/>
      </rPr>
      <t xml:space="preserve"> </t>
    </r>
    <r>
      <rPr>
        <sz val="16"/>
        <rFont val="標楷體"/>
        <family val="4"/>
        <charset val="136"/>
      </rPr>
      <t>停車位概況－區內路外電動車專用停車位</t>
    </r>
    <r>
      <rPr>
        <sz val="16"/>
        <rFont val="Times New Roman"/>
        <family val="1"/>
      </rPr>
      <t xml:space="preserve"> </t>
    </r>
    <phoneticPr fontId="57" type="noConversion"/>
  </si>
  <si>
    <r>
      <rPr>
        <sz val="14"/>
        <rFont val="標楷體"/>
        <family val="4"/>
        <charset val="136"/>
      </rPr>
      <t>中華民國</t>
    </r>
    <r>
      <rPr>
        <sz val="14"/>
        <rFont val="Times New Roman"/>
        <family val="1"/>
      </rPr>
      <t xml:space="preserve">     </t>
    </r>
    <r>
      <rPr>
        <sz val="14"/>
        <rFont val="標楷體"/>
        <family val="4"/>
        <charset val="136"/>
      </rPr>
      <t>年第</t>
    </r>
    <r>
      <rPr>
        <sz val="14"/>
        <rFont val="Times New Roman"/>
        <family val="1"/>
      </rPr>
      <t xml:space="preserve">    </t>
    </r>
    <r>
      <rPr>
        <sz val="14"/>
        <rFont val="標楷體"/>
        <family val="4"/>
        <charset val="136"/>
      </rPr>
      <t>季底</t>
    </r>
    <phoneticPr fontId="57" type="noConversion"/>
  </si>
  <si>
    <r>
      <rPr>
        <sz val="12"/>
        <rFont val="標楷體"/>
        <family val="4"/>
        <charset val="136"/>
      </rPr>
      <t>項</t>
    </r>
    <r>
      <rPr>
        <sz val="12"/>
        <rFont val="Times New Roman"/>
        <family val="1"/>
      </rPr>
      <t xml:space="preserve">   </t>
    </r>
    <r>
      <rPr>
        <sz val="12"/>
        <rFont val="標楷體"/>
        <family val="4"/>
        <charset val="136"/>
      </rPr>
      <t>目</t>
    </r>
    <phoneticPr fontId="57" type="noConversion"/>
  </si>
  <si>
    <r>
      <rPr>
        <sz val="12"/>
        <rFont val="標楷體"/>
        <family val="4"/>
        <charset val="136"/>
      </rPr>
      <t>總</t>
    </r>
    <r>
      <rPr>
        <sz val="12"/>
        <rFont val="Times New Roman"/>
        <family val="1"/>
      </rPr>
      <t xml:space="preserve"> </t>
    </r>
    <r>
      <rPr>
        <sz val="12"/>
        <rFont val="標楷體"/>
        <family val="4"/>
        <charset val="136"/>
      </rPr>
      <t>計</t>
    </r>
    <phoneticPr fontId="57" type="noConversion"/>
  </si>
  <si>
    <r>
      <rPr>
        <sz val="12"/>
        <rFont val="標楷體"/>
        <family val="4"/>
        <charset val="136"/>
      </rPr>
      <t>公</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</si>
  <si>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rPr>
        <sz val="12"/>
        <rFont val="標楷體"/>
        <family val="4"/>
        <charset val="136"/>
      </rPr>
      <t>私</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</si>
  <si>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rPr>
        <sz val="12"/>
        <rFont val="標楷體"/>
        <family val="4"/>
        <charset val="136"/>
      </rPr>
      <t>合</t>
    </r>
    <r>
      <rPr>
        <sz val="12"/>
        <rFont val="Times New Roman"/>
        <family val="1"/>
      </rPr>
      <t xml:space="preserve"> </t>
    </r>
    <r>
      <rPr>
        <sz val="12"/>
        <rFont val="標楷體"/>
        <family val="4"/>
        <charset val="136"/>
      </rPr>
      <t>計</t>
    </r>
    <phoneticPr fontId="57" type="noConversion"/>
  </si>
  <si>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</si>
  <si>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不</t>
    </r>
    <r>
      <rPr>
        <sz val="12"/>
        <rFont val="Times New Roman"/>
        <family val="1"/>
      </rPr>
      <t xml:space="preserve">     </t>
    </r>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</si>
  <si>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</si>
  <si>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總</t>
    </r>
    <r>
      <rPr>
        <sz val="12"/>
        <rFont val="Times New Roman"/>
        <family val="1"/>
      </rPr>
      <t xml:space="preserve">    </t>
    </r>
    <r>
      <rPr>
        <sz val="12"/>
        <rFont val="標楷體"/>
        <family val="4"/>
        <charset val="136"/>
      </rPr>
      <t>計</t>
    </r>
    <phoneticPr fontId="57" type="noConversion"/>
  </si>
  <si>
    <r>
      <rPr>
        <sz val="12"/>
        <rFont val="標楷體"/>
        <family val="4"/>
        <charset val="136"/>
      </rPr>
      <t>大</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</si>
  <si>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rPr>
        <sz val="12"/>
        <rFont val="標楷體"/>
        <family val="4"/>
        <charset val="136"/>
      </rPr>
      <t>小</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</si>
  <si>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rPr>
        <sz val="12"/>
        <rFont val="標楷體"/>
        <family val="4"/>
        <charset val="136"/>
      </rPr>
      <t>機</t>
    </r>
    <r>
      <rPr>
        <sz val="12"/>
        <rFont val="Times New Roman"/>
        <family val="1"/>
      </rPr>
      <t xml:space="preserve">   </t>
    </r>
    <r>
      <rPr>
        <sz val="12"/>
        <rFont val="標楷體"/>
        <family val="4"/>
        <charset val="136"/>
      </rPr>
      <t>車</t>
    </r>
    <phoneticPr fontId="57" type="noConversion"/>
  </si>
  <si>
    <t>業務主管人員</t>
    <phoneticPr fontId="57" type="noConversion"/>
  </si>
  <si>
    <t>主辦統計人員</t>
    <phoneticPr fontId="57" type="noConversion"/>
  </si>
  <si>
    <t>中華民國113年4月8日編製</t>
    <phoneticPr fontId="57" type="noConversion"/>
  </si>
  <si>
    <r>
      <rPr>
        <sz val="14"/>
        <rFont val="標楷體"/>
        <family val="4"/>
        <charset val="136"/>
      </rPr>
      <t>表號</t>
    </r>
    <phoneticPr fontId="57" type="noConversion"/>
  </si>
  <si>
    <t>2522-14-09-3</t>
    <phoneticPr fontId="57" type="noConversion"/>
  </si>
  <si>
    <r>
      <rPr>
        <sz val="16"/>
        <rFont val="標楷體"/>
        <family val="4"/>
        <charset val="136"/>
      </rPr>
      <t>成功鎮</t>
    </r>
    <r>
      <rPr>
        <sz val="16"/>
        <rFont val="Times New Roman"/>
        <family val="4"/>
      </rPr>
      <t xml:space="preserve"> </t>
    </r>
    <r>
      <rPr>
        <sz val="16"/>
        <rFont val="標楷體"/>
        <family val="4"/>
        <charset val="136"/>
      </rPr>
      <t>停車位概況－區外路外電動車專用停車位</t>
    </r>
    <r>
      <rPr>
        <sz val="16"/>
        <rFont val="Times New Roman"/>
        <family val="1"/>
      </rPr>
      <t xml:space="preserve"> </t>
    </r>
    <phoneticPr fontId="57" type="noConversion"/>
  </si>
  <si>
    <r>
      <rPr>
        <sz val="14"/>
        <rFont val="標楷體"/>
        <family val="4"/>
        <charset val="136"/>
      </rPr>
      <t>中華民國</t>
    </r>
    <r>
      <rPr>
        <sz val="14"/>
        <rFont val="Times New Roman"/>
        <family val="4"/>
      </rPr>
      <t>113</t>
    </r>
    <r>
      <rPr>
        <sz val="14"/>
        <rFont val="標楷體"/>
        <family val="4"/>
        <charset val="136"/>
      </rPr>
      <t>年第</t>
    </r>
    <r>
      <rPr>
        <sz val="14"/>
        <rFont val="Times New Roman"/>
        <family val="4"/>
      </rPr>
      <t>1</t>
    </r>
    <r>
      <rPr>
        <sz val="14"/>
        <rFont val="標楷體"/>
        <family val="4"/>
        <charset val="136"/>
      </rPr>
      <t>季底</t>
    </r>
    <phoneticPr fontId="57" type="noConversion"/>
  </si>
  <si>
    <r>
      <rPr>
        <sz val="12"/>
        <rFont val="標楷體"/>
        <family val="4"/>
        <charset val="136"/>
      </rPr>
      <t>填表</t>
    </r>
    <phoneticPr fontId="57" type="noConversion"/>
  </si>
  <si>
    <r>
      <rPr>
        <sz val="12"/>
        <rFont val="標楷體"/>
        <family val="4"/>
        <charset val="136"/>
      </rPr>
      <t>審核</t>
    </r>
    <phoneticPr fontId="57" type="noConversion"/>
  </si>
  <si>
    <r>
      <rPr>
        <sz val="12"/>
        <rFont val="標楷體"/>
        <family val="4"/>
        <charset val="136"/>
      </rPr>
      <t>機關長官</t>
    </r>
    <phoneticPr fontId="57" type="noConversion"/>
  </si>
  <si>
    <r>
      <rPr>
        <sz val="12"/>
        <rFont val="標楷體"/>
        <family val="4"/>
        <charset val="136"/>
      </rPr>
      <t>主辦統計人員</t>
    </r>
    <phoneticPr fontId="57" type="noConversion"/>
  </si>
  <si>
    <t>2522-14-07-3</t>
    <phoneticPr fontId="57" type="noConversion"/>
  </si>
  <si>
    <t>成功鎮 停車位概況－路邊身心障礙專用停車位</t>
    <phoneticPr fontId="57" type="noConversion"/>
  </si>
  <si>
    <t>計畫區內</t>
    <phoneticPr fontId="57" type="noConversion"/>
  </si>
  <si>
    <t>計畫區外</t>
    <phoneticPr fontId="57" type="noConversion"/>
  </si>
  <si>
    <t>(113年第一季)</t>
    <phoneticPr fontId="57" type="noConversion"/>
  </si>
  <si>
    <t>2522-14-10-3</t>
    <phoneticPr fontId="57" type="noConversion"/>
  </si>
  <si>
    <r>
      <rPr>
        <sz val="16"/>
        <rFont val="標楷體"/>
        <family val="4"/>
        <charset val="136"/>
      </rPr>
      <t>成功鎮</t>
    </r>
    <r>
      <rPr>
        <sz val="16"/>
        <rFont val="Times New Roman"/>
        <family val="4"/>
      </rPr>
      <t xml:space="preserve"> </t>
    </r>
    <r>
      <rPr>
        <sz val="16"/>
        <rFont val="標楷體"/>
        <family val="4"/>
        <charset val="136"/>
      </rPr>
      <t>停車位概況－路邊電動車專用停車位</t>
    </r>
    <r>
      <rPr>
        <sz val="16"/>
        <rFont val="Times New Roman"/>
        <family val="1"/>
      </rPr>
      <t xml:space="preserve"> </t>
    </r>
    <phoneticPr fontId="57" type="noConversion"/>
  </si>
  <si>
    <r>
      <rPr>
        <sz val="12"/>
        <rFont val="標楷體"/>
        <family val="4"/>
        <charset val="136"/>
      </rPr>
      <t>業務主管人員</t>
    </r>
    <phoneticPr fontId="57" type="noConversion"/>
  </si>
  <si>
    <r>
      <t xml:space="preserve">                    2.</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</si>
</sst>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176" formatCode="_-* #,##0.00_-;\-* #,##0.00_-;_-* \-??_-;_-@_-"/>
    <numFmt numFmtId="177" formatCode="_(* #,##0.00_);_(* \(#,##0.00\);_(* \-??_);_(@_)"/>
    <numFmt numFmtId="178" formatCode="\ #,##0.00\ ;\-#,##0.00\ ;\-00\ ;\ @\ "/>
    <numFmt numFmtId="179" formatCode="_-\$* #,##0.00_-;&quot;-$&quot;* #,##0.00_-;_-\$* \-??_-;_-@_-"/>
    <numFmt numFmtId="180" formatCode="\$#,##0_);[Red]&quot;($&quot;#,##0\)"/>
    <numFmt numFmtId="181" formatCode="m&quot;月&quot;d&quot;日&quot;"/>
    <numFmt numFmtId="182" formatCode="m&quot;月&quot;d&quot;日&quot;;@"/>
    <numFmt numFmtId="183" formatCode="##,###,##0;\-##,###,##0;&quot;        －&quot;"/>
    <numFmt numFmtId="184" formatCode="###,###,##0;\-###,###,##0;&quot;         －&quot;"/>
    <numFmt numFmtId="185" formatCode="0.00_ "/>
    <numFmt numFmtId="186" formatCode="_(* #,##0_);_(* \(#,##0\);_(* \-_);_(@_)"/>
    <numFmt numFmtId="187" formatCode="_-* #,##0_-;\-* #,##0_-;_-* \-_-;_-@_-"/>
    <numFmt numFmtId="188" formatCode="* #,##0;\(* \(#,##0\);\ * &quot;- &quot;;\ @\ "/>
    <numFmt numFmtId="189" formatCode="#,##0;\-#,##0;&quot;－&quot;"/>
    <numFmt numFmtId="190" formatCode="#,##0.0000;\-#,##0.0000;&quot;－&quot;"/>
    <numFmt numFmtId="191" formatCode="* #,##0;\(* \(#,##0\);* &quot;- &quot;;@\ "/>
    <numFmt numFmtId="192" formatCode="#,##0\ "/>
    <numFmt numFmtId="193" formatCode="##,##0;\-##,##0;&quot;    －&quot;"/>
    <numFmt numFmtId="194" formatCode="##,##0"/>
    <numFmt numFmtId="195" formatCode="_(* #,##0_);_(* \(#,##0\);_(* &quot;-&quot;_);_(@_)"/>
  </numFmts>
  <fonts count="107">
    <font>
      <sz val="12"/>
      <color rgb="FF000000"/>
      <name val="新細明體"/>
      <family val="1"/>
      <charset val="136"/>
    </font>
    <font>
      <sz val="12"/>
      <color rgb="FFFFFFFF"/>
      <name val="新細明體"/>
      <family val="1"/>
      <charset val="136"/>
    </font>
    <font>
      <sz val="12"/>
      <name val="新細明體"/>
      <family val="1"/>
      <charset val="136"/>
    </font>
    <font>
      <sz val="9"/>
      <color rgb="FF000000"/>
      <name val="Times New Roman"/>
      <family val="1"/>
      <charset val="1"/>
    </font>
    <font>
      <sz val="12"/>
      <color rgb="FF000000"/>
      <name val="新細明體"/>
      <family val="2"/>
      <charset val="136"/>
    </font>
    <font>
      <sz val="9"/>
      <color rgb="FF000000"/>
      <name val="微軟正黑體"/>
      <family val="2"/>
      <charset val="136"/>
    </font>
    <font>
      <sz val="9"/>
      <name val="Times New Roman"/>
      <family val="1"/>
      <charset val="1"/>
    </font>
    <font>
      <sz val="12"/>
      <color rgb="FF000000"/>
      <name val="新細明體"/>
      <family val="2"/>
      <charset val="1"/>
    </font>
    <font>
      <sz val="12"/>
      <color rgb="FF000000"/>
      <name val="Courier New"/>
      <family val="3"/>
      <charset val="1"/>
    </font>
    <font>
      <sz val="12"/>
      <name val="Times New Roman"/>
      <family val="1"/>
      <charset val="1"/>
    </font>
    <font>
      <sz val="12"/>
      <color rgb="FF000000"/>
      <name val="Times New Roman"/>
      <family val="1"/>
      <charset val="1"/>
    </font>
    <font>
      <sz val="12"/>
      <color rgb="FF993300"/>
      <name val="新細明體"/>
      <family val="1"/>
      <charset val="136"/>
    </font>
    <font>
      <b/>
      <sz val="12"/>
      <color rgb="FF000000"/>
      <name val="新細明體"/>
      <family val="1"/>
      <charset val="136"/>
    </font>
    <font>
      <sz val="12"/>
      <color rgb="FF800080"/>
      <name val="新細明體"/>
      <family val="1"/>
      <charset val="136"/>
    </font>
    <font>
      <sz val="12"/>
      <color rgb="FF9C0006"/>
      <name val="新細明體"/>
      <family val="1"/>
      <charset val="136"/>
    </font>
    <font>
      <sz val="12"/>
      <color rgb="FF008000"/>
      <name val="新細明體"/>
      <family val="1"/>
      <charset val="136"/>
    </font>
    <font>
      <sz val="12"/>
      <color rgb="FF006100"/>
      <name val="新細明體"/>
      <family val="1"/>
      <charset val="136"/>
    </font>
    <font>
      <b/>
      <sz val="15"/>
      <color rgb="FF003366"/>
      <name val="新細明體"/>
      <family val="1"/>
      <charset val="136"/>
    </font>
    <font>
      <b/>
      <sz val="13"/>
      <color rgb="FF003366"/>
      <name val="新細明體"/>
      <family val="1"/>
      <charset val="136"/>
    </font>
    <font>
      <b/>
      <sz val="11"/>
      <color rgb="FF003366"/>
      <name val="新細明體"/>
      <family val="1"/>
      <charset val="136"/>
    </font>
    <font>
      <b/>
      <sz val="18"/>
      <color rgb="FF003366"/>
      <name val="新細明體"/>
      <family val="1"/>
      <charset val="136"/>
    </font>
    <font>
      <b/>
      <sz val="12"/>
      <color rgb="FFFFFFFF"/>
      <name val="新細明體"/>
      <family val="1"/>
      <charset val="136"/>
    </font>
    <font>
      <b/>
      <sz val="12"/>
      <color rgb="FFFF9900"/>
      <name val="新細明體"/>
      <family val="1"/>
      <charset val="136"/>
    </font>
    <font>
      <i/>
      <sz val="12"/>
      <color rgb="FF808080"/>
      <name val="新細明體"/>
      <family val="1"/>
      <charset val="136"/>
    </font>
    <font>
      <sz val="12"/>
      <color rgb="FFFF0000"/>
      <name val="新細明體"/>
      <family val="1"/>
      <charset val="136"/>
    </font>
    <font>
      <u/>
      <sz val="10"/>
      <color rgb="FF0000FF"/>
      <name val="新細明體"/>
      <family val="1"/>
      <charset val="136"/>
    </font>
    <font>
      <u/>
      <sz val="12"/>
      <color rgb="FF0000FF"/>
      <name val="新細明體"/>
      <family val="1"/>
      <charset val="136"/>
    </font>
    <font>
      <sz val="12"/>
      <color rgb="FF333399"/>
      <name val="新細明體"/>
      <family val="1"/>
      <charset val="136"/>
    </font>
    <font>
      <b/>
      <sz val="12"/>
      <color rgb="FF333333"/>
      <name val="新細明體"/>
      <family val="1"/>
      <charset val="136"/>
    </font>
    <font>
      <sz val="12"/>
      <color rgb="FFFF9900"/>
      <name val="新細明體"/>
      <family val="1"/>
      <charset val="136"/>
    </font>
    <font>
      <sz val="11"/>
      <color rgb="FF000000"/>
      <name val="標楷體"/>
      <family val="4"/>
      <charset val="136"/>
    </font>
    <font>
      <sz val="12"/>
      <color rgb="FF000000"/>
      <name val="標楷體"/>
      <family val="4"/>
      <charset val="136"/>
    </font>
    <font>
      <b/>
      <sz val="16"/>
      <color rgb="FF000000"/>
      <name val="標楷體"/>
      <family val="4"/>
      <charset val="136"/>
    </font>
    <font>
      <sz val="14"/>
      <color rgb="FF000000"/>
      <name val="標楷體"/>
      <family val="4"/>
      <charset val="136"/>
    </font>
    <font>
      <sz val="11"/>
      <name val="標楷體"/>
      <family val="4"/>
      <charset val="136"/>
    </font>
    <font>
      <sz val="12"/>
      <name val="標楷體"/>
      <family val="4"/>
      <charset val="136"/>
    </font>
    <font>
      <b/>
      <sz val="11"/>
      <color rgb="FF000000"/>
      <name val="標楷體"/>
      <family val="4"/>
      <charset val="136"/>
    </font>
    <font>
      <u/>
      <sz val="10.55"/>
      <color rgb="FF0000FF"/>
      <name val="新細明體"/>
      <family val="1"/>
      <charset val="136"/>
    </font>
    <font>
      <sz val="10"/>
      <color rgb="FF000000"/>
      <name val="標楷體"/>
      <family val="4"/>
      <charset val="136"/>
    </font>
    <font>
      <u/>
      <sz val="10"/>
      <name val="新細明體"/>
      <family val="1"/>
      <charset val="136"/>
    </font>
    <font>
      <u/>
      <sz val="12"/>
      <color rgb="FF0000FF"/>
      <name val="標楷體"/>
      <family val="4"/>
      <charset val="136"/>
    </font>
    <font>
      <u/>
      <sz val="10"/>
      <color rgb="FF000000"/>
      <name val="新細明體"/>
      <family val="1"/>
      <charset val="136"/>
    </font>
    <font>
      <u/>
      <sz val="11"/>
      <color rgb="FF000000"/>
      <name val="標楷體"/>
      <family val="4"/>
      <charset val="136"/>
    </font>
    <font>
      <u/>
      <sz val="11"/>
      <color rgb="FF0000FF"/>
      <name val="標楷體"/>
      <family val="4"/>
      <charset val="136"/>
    </font>
    <font>
      <sz val="8"/>
      <color rgb="FF000000"/>
      <name val="標楷體"/>
      <family val="4"/>
      <charset val="136"/>
    </font>
    <font>
      <b/>
      <sz val="14"/>
      <name val="標楷體"/>
      <family val="4"/>
      <charset val="136"/>
    </font>
    <font>
      <sz val="14"/>
      <name val="標楷體"/>
      <family val="4"/>
      <charset val="136"/>
    </font>
    <font>
      <sz val="7"/>
      <color rgb="FF000000"/>
      <name val="標楷體"/>
      <family val="4"/>
      <charset val="136"/>
    </font>
    <font>
      <sz val="14"/>
      <color rgb="FFFF0000"/>
      <name val="標楷體"/>
      <family val="4"/>
      <charset val="136"/>
    </font>
    <font>
      <sz val="13.5"/>
      <color rgb="FF000000"/>
      <name val="標楷體"/>
      <family val="4"/>
      <charset val="136"/>
    </font>
    <font>
      <sz val="14"/>
      <name val="Times New Roman"/>
      <family val="1"/>
      <charset val="1"/>
    </font>
    <font>
      <sz val="14"/>
      <name val="新細明體"/>
      <family val="1"/>
      <charset val="136"/>
    </font>
    <font>
      <b/>
      <sz val="14"/>
      <color rgb="FF000000"/>
      <name val="標楷體"/>
      <family val="4"/>
      <charset val="136"/>
    </font>
    <font>
      <sz val="14"/>
      <color rgb="FF000000"/>
      <name val="Times New Roman"/>
      <family val="1"/>
      <charset val="1"/>
    </font>
    <font>
      <sz val="7"/>
      <color rgb="FF000000"/>
      <name val="Times New Roman"/>
      <family val="1"/>
      <charset val="1"/>
    </font>
    <font>
      <sz val="13.5"/>
      <name val="標楷體"/>
      <family val="4"/>
      <charset val="136"/>
    </font>
    <font>
      <sz val="9"/>
      <name val="標楷體"/>
      <family val="4"/>
      <charset val="136"/>
    </font>
    <font>
      <sz val="9"/>
      <name val="新細明體"/>
      <family val="1"/>
      <charset val="136"/>
    </font>
    <font>
      <sz val="24"/>
      <name val="標楷體"/>
      <family val="4"/>
      <charset val="136"/>
    </font>
    <font>
      <b/>
      <sz val="12"/>
      <name val="標楷體"/>
      <family val="4"/>
      <charset val="136"/>
    </font>
    <font>
      <b/>
      <sz val="11"/>
      <name val="Times New Roman"/>
      <family val="1"/>
      <charset val="1"/>
    </font>
    <font>
      <sz val="11"/>
      <name val="Times New Roman"/>
      <family val="1"/>
      <charset val="1"/>
    </font>
    <font>
      <b/>
      <sz val="12"/>
      <name val="Times New Roman"/>
      <family val="1"/>
      <charset val="1"/>
    </font>
    <font>
      <sz val="20"/>
      <name val="標楷體"/>
      <family val="4"/>
      <charset val="136"/>
    </font>
    <font>
      <sz val="20"/>
      <name val="新細明體"/>
      <family val="1"/>
      <charset val="136"/>
    </font>
    <font>
      <sz val="11"/>
      <name val="新細明體"/>
      <family val="1"/>
      <charset val="136"/>
    </font>
    <font>
      <sz val="11"/>
      <color rgb="FF000000"/>
      <name val="Times New Roman"/>
      <family val="1"/>
      <charset val="1"/>
    </font>
    <font>
      <sz val="12"/>
      <name val="Microsoft JhengHei"/>
      <family val="4"/>
      <charset val="1"/>
    </font>
    <font>
      <sz val="12"/>
      <name val="Times New Roman"/>
      <family val="4"/>
      <charset val="1"/>
    </font>
    <font>
      <sz val="12"/>
      <color rgb="FFFF0000"/>
      <name val="標楷體"/>
      <family val="4"/>
      <charset val="136"/>
    </font>
    <font>
      <u/>
      <sz val="12"/>
      <color rgb="FFFF0000"/>
      <name val="標楷體"/>
      <family val="4"/>
      <charset val="136"/>
    </font>
    <font>
      <sz val="10"/>
      <name val="Times New Roman"/>
      <family val="1"/>
      <charset val="1"/>
    </font>
    <font>
      <sz val="10"/>
      <name val="標楷體"/>
      <family val="4"/>
      <charset val="136"/>
    </font>
    <font>
      <sz val="12"/>
      <name val="Arial"/>
      <family val="2"/>
      <charset val="1"/>
    </font>
    <font>
      <sz val="9"/>
      <color rgb="FF000000"/>
      <name val="新細明體"/>
      <family val="1"/>
      <charset val="136"/>
    </font>
    <font>
      <sz val="16"/>
      <color rgb="FFFF0000"/>
      <name val="標楷體"/>
      <family val="4"/>
      <charset val="136"/>
    </font>
    <font>
      <sz val="16"/>
      <color rgb="FF000000"/>
      <name val="標楷體"/>
      <family val="4"/>
      <charset val="136"/>
    </font>
    <font>
      <b/>
      <sz val="9"/>
      <color rgb="FFC9211E"/>
      <name val="Times New Roman"/>
      <family val="1"/>
      <charset val="1"/>
    </font>
    <font>
      <b/>
      <sz val="9"/>
      <color rgb="FFC9211E"/>
      <name val="標楷體"/>
      <family val="4"/>
      <charset val="136"/>
    </font>
    <font>
      <b/>
      <sz val="14"/>
      <color rgb="FFC9211E"/>
      <name val="標楷體"/>
      <family val="4"/>
      <charset val="136"/>
    </font>
    <font>
      <b/>
      <sz val="12"/>
      <color rgb="FFC9211E"/>
      <name val="標楷體"/>
      <family val="4"/>
      <charset val="136"/>
    </font>
    <font>
      <sz val="6"/>
      <color rgb="FF000000"/>
      <name val="新細明體"/>
      <family val="1"/>
      <charset val="136"/>
    </font>
    <font>
      <sz val="20"/>
      <color rgb="FFFF0000"/>
      <name val="標楷體"/>
      <family val="4"/>
      <charset val="136"/>
    </font>
    <font>
      <sz val="20"/>
      <color rgb="FF000000"/>
      <name val="標楷體"/>
      <family val="4"/>
      <charset val="136"/>
    </font>
    <font>
      <b/>
      <sz val="12"/>
      <color rgb="FFC9211E"/>
      <name val="新細明體"/>
      <family val="1"/>
      <charset val="136"/>
    </font>
    <font>
      <sz val="12"/>
      <color rgb="FF000000"/>
      <name val="微軟正黑體"/>
      <family val="2"/>
      <charset val="136"/>
    </font>
    <font>
      <sz val="16"/>
      <color rgb="FF000000"/>
      <name val="微軟正黑體"/>
      <family val="2"/>
      <charset val="136"/>
    </font>
    <font>
      <b/>
      <sz val="14"/>
      <color rgb="FFC9211E"/>
      <name val="Times New Roman"/>
      <family val="1"/>
      <charset val="1"/>
    </font>
    <font>
      <b/>
      <sz val="14"/>
      <color rgb="FF000000"/>
      <name val="Times New Roman"/>
      <family val="1"/>
      <charset val="1"/>
    </font>
    <font>
      <b/>
      <sz val="12"/>
      <color rgb="FFFF0000"/>
      <name val="標楷體"/>
      <family val="4"/>
      <charset val="136"/>
    </font>
    <font>
      <b/>
      <sz val="12"/>
      <color rgb="FFF10D0C"/>
      <name val="標楷體"/>
      <family val="4"/>
      <charset val="136"/>
    </font>
    <font>
      <sz val="12"/>
      <color rgb="FF000000"/>
      <name val="新細明體"/>
      <family val="1"/>
      <charset val="136"/>
    </font>
    <font>
      <sz val="9"/>
      <name val="Times New Roman"/>
      <family val="1"/>
    </font>
    <font>
      <sz val="18"/>
      <name val="標楷體"/>
      <family val="4"/>
      <charset val="136"/>
    </font>
    <font>
      <sz val="9"/>
      <name val="細明體"/>
      <family val="3"/>
      <charset val="136"/>
    </font>
    <font>
      <sz val="14"/>
      <name val="Times New Roman"/>
      <family val="1"/>
    </font>
    <font>
      <sz val="12"/>
      <name val="Times New Roman"/>
      <family val="1"/>
    </font>
    <font>
      <u/>
      <sz val="16"/>
      <name val="Times New Roman"/>
      <family val="1"/>
    </font>
    <font>
      <u/>
      <sz val="16"/>
      <name val="標楷體"/>
      <family val="4"/>
      <charset val="136"/>
    </font>
    <font>
      <sz val="16"/>
      <name val="Times New Roman"/>
      <family val="1"/>
    </font>
    <font>
      <sz val="16"/>
      <name val="標楷體"/>
      <family val="4"/>
      <charset val="136"/>
    </font>
    <font>
      <sz val="12"/>
      <name val="細明體"/>
      <family val="3"/>
      <charset val="136"/>
    </font>
    <font>
      <sz val="18"/>
      <name val="Times New Roman"/>
      <family val="1"/>
    </font>
    <font>
      <sz val="16"/>
      <name val="Times New Roman"/>
      <family val="4"/>
      <charset val="136"/>
    </font>
    <font>
      <sz val="16"/>
      <name val="Times New Roman"/>
      <family val="4"/>
    </font>
    <font>
      <sz val="14"/>
      <name val="Times New Roman"/>
      <family val="4"/>
      <charset val="136"/>
    </font>
    <font>
      <sz val="14"/>
      <name val="Times New Roman"/>
      <family val="4"/>
    </font>
  </fonts>
  <fills count="39">
    <fill>
      <patternFill patternType="none"/>
    </fill>
    <fill>
      <patternFill patternType="gray125"/>
    </fill>
    <fill>
      <patternFill patternType="solid">
        <fgColor rgb="FFCCCCFF"/>
        <bgColor rgb="FFB4C7DC"/>
      </patternFill>
    </fill>
    <fill>
      <patternFill patternType="solid">
        <fgColor rgb="FFFF99CC"/>
        <bgColor rgb="FFFF8080"/>
      </patternFill>
    </fill>
    <fill>
      <patternFill patternType="solid">
        <fgColor rgb="FFCCFFCC"/>
        <bgColor rgb="FFC6EFCE"/>
      </patternFill>
    </fill>
    <fill>
      <patternFill patternType="solid">
        <fgColor rgb="FFCC99FF"/>
        <bgColor rgb="FFFF99CC"/>
      </patternFill>
    </fill>
    <fill>
      <patternFill patternType="solid">
        <fgColor rgb="FFCCFFFF"/>
        <bgColor rgb="FFDDFFF9"/>
      </patternFill>
    </fill>
    <fill>
      <patternFill patternType="solid">
        <fgColor rgb="FFFFCC99"/>
        <bgColor rgb="FFFFC7CE"/>
      </patternFill>
    </fill>
    <fill>
      <patternFill patternType="solid">
        <fgColor rgb="FF99CCFF"/>
        <bgColor rgb="FFB4C7DC"/>
      </patternFill>
    </fill>
    <fill>
      <patternFill patternType="solid">
        <fgColor rgb="FFFF8080"/>
        <bgColor rgb="FFFF99CC"/>
      </patternFill>
    </fill>
    <fill>
      <patternFill patternType="solid">
        <fgColor rgb="FF00FF00"/>
        <bgColor rgb="FF33CCCC"/>
      </patternFill>
    </fill>
    <fill>
      <patternFill patternType="solid">
        <fgColor rgb="FFFFCC00"/>
        <bgColor rgb="FFE6E905"/>
      </patternFill>
    </fill>
    <fill>
      <patternFill patternType="solid">
        <fgColor rgb="FF0066CC"/>
        <bgColor rgb="FF333399"/>
      </patternFill>
    </fill>
    <fill>
      <patternFill patternType="solid">
        <fgColor rgb="FF800080"/>
        <bgColor rgb="FF800080"/>
      </patternFill>
    </fill>
    <fill>
      <patternFill patternType="solid">
        <fgColor rgb="FF33CCCC"/>
        <bgColor rgb="FF339966"/>
      </patternFill>
    </fill>
    <fill>
      <patternFill patternType="solid">
        <fgColor rgb="FFFF9900"/>
        <bgColor rgb="FFFFCC00"/>
      </patternFill>
    </fill>
    <fill>
      <patternFill patternType="solid">
        <fgColor rgb="FFFFFF99"/>
        <bgColor rgb="FFFFFFA6"/>
      </patternFill>
    </fill>
    <fill>
      <patternFill patternType="solid">
        <fgColor rgb="FFFFFFCC"/>
        <bgColor rgb="FFFFFFD7"/>
      </patternFill>
    </fill>
    <fill>
      <patternFill patternType="solid">
        <fgColor rgb="FFFFC7CE"/>
        <bgColor rgb="FFFFCC99"/>
      </patternFill>
    </fill>
    <fill>
      <patternFill patternType="solid">
        <fgColor rgb="FFC6EFCE"/>
        <bgColor rgb="FFCCFFCC"/>
      </patternFill>
    </fill>
    <fill>
      <patternFill patternType="solid">
        <fgColor rgb="FF969696"/>
        <bgColor rgb="FF808080"/>
      </patternFill>
    </fill>
    <fill>
      <patternFill patternType="solid">
        <fgColor rgb="FFC0C0C0"/>
        <bgColor rgb="FFB4C7DC"/>
      </patternFill>
    </fill>
    <fill>
      <patternFill patternType="solid">
        <fgColor rgb="FF333399"/>
        <bgColor rgb="FF003366"/>
      </patternFill>
    </fill>
    <fill>
      <patternFill patternType="solid">
        <fgColor rgb="FFFF0000"/>
        <bgColor rgb="FFF10D0C"/>
      </patternFill>
    </fill>
    <fill>
      <patternFill patternType="solid">
        <fgColor rgb="FF339966"/>
        <bgColor rgb="FF808080"/>
      </patternFill>
    </fill>
    <fill>
      <patternFill patternType="solid">
        <fgColor rgb="FFFF6600"/>
        <bgColor rgb="FFFF9900"/>
      </patternFill>
    </fill>
    <fill>
      <patternFill patternType="solid">
        <fgColor rgb="FFFFFFFF"/>
        <bgColor rgb="FFFFF7FF"/>
      </patternFill>
    </fill>
    <fill>
      <patternFill patternType="solid">
        <fgColor rgb="FFFDEADA"/>
        <bgColor rgb="FFEBF1DE"/>
      </patternFill>
    </fill>
    <fill>
      <patternFill patternType="solid">
        <fgColor rgb="FFEBF1DE"/>
        <bgColor rgb="FFF2F2F2"/>
      </patternFill>
    </fill>
    <fill>
      <patternFill patternType="solid">
        <fgColor rgb="FFF2F2F2"/>
        <bgColor rgb="FFEBF1DE"/>
      </patternFill>
    </fill>
    <fill>
      <patternFill patternType="solid">
        <fgColor rgb="FFDBEEF4"/>
        <bgColor rgb="FFE5E5FF"/>
      </patternFill>
    </fill>
    <fill>
      <patternFill patternType="solid">
        <fgColor rgb="FFFFF7FF"/>
        <bgColor rgb="FFFFFFFF"/>
      </patternFill>
    </fill>
    <fill>
      <patternFill patternType="solid">
        <fgColor rgb="FFE5E5FF"/>
        <bgColor rgb="FFDBEEF4"/>
      </patternFill>
    </fill>
    <fill>
      <patternFill patternType="solid">
        <fgColor rgb="FFDDFFF9"/>
        <bgColor rgb="FFCCFFFF"/>
      </patternFill>
    </fill>
    <fill>
      <patternFill patternType="solid">
        <fgColor rgb="FFFFFF00"/>
        <bgColor rgb="FFE6E905"/>
      </patternFill>
    </fill>
    <fill>
      <patternFill patternType="solid">
        <fgColor rgb="FFFFFFA6"/>
        <bgColor rgb="FFFFFF99"/>
      </patternFill>
    </fill>
    <fill>
      <patternFill patternType="solid">
        <fgColor rgb="FFE6E905"/>
        <bgColor rgb="FFFFFF00"/>
      </patternFill>
    </fill>
    <fill>
      <patternFill patternType="solid">
        <fgColor rgb="FFFFFFD7"/>
        <bgColor rgb="FFFFFFCC"/>
      </patternFill>
    </fill>
    <fill>
      <patternFill patternType="solid">
        <fgColor rgb="FFB4C7DC"/>
        <bgColor rgb="FFC0C0C0"/>
      </patternFill>
    </fill>
  </fills>
  <borders count="65">
    <border>
      <left/>
      <right/>
      <top/>
      <bottom/>
      <diagonal/>
    </border>
    <border>
      <left style="thin">
        <color rgb="FFC0C0C0"/>
      </left>
      <right style="thin">
        <color rgb="FFC0C0C0"/>
      </right>
      <top style="thin">
        <color rgb="FFC0C0C0"/>
      </top>
      <bottom style="thin">
        <color rgb="FFC0C0C0"/>
      </bottom>
      <diagonal/>
    </border>
    <border>
      <left/>
      <right/>
      <top style="thin">
        <color rgb="FF333399"/>
      </top>
      <bottom style="double">
        <color rgb="FF333399"/>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double">
        <color rgb="FF333333"/>
      </left>
      <right style="double">
        <color rgb="FF333333"/>
      </right>
      <top style="double">
        <color rgb="FF333333"/>
      </top>
      <bottom style="double">
        <color rgb="FF333333"/>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diagonal/>
    </border>
    <border>
      <left/>
      <right/>
      <top style="medium">
        <color auto="1"/>
      </top>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43">
    <xf numFmtId="0" fontId="0" fillId="0" borderId="0">
      <alignment vertical="center"/>
    </xf>
    <xf numFmtId="0" fontId="37" fillId="0" borderId="0" applyBorder="0" applyProtection="0">
      <alignment vertical="center"/>
    </xf>
    <xf numFmtId="0" fontId="91" fillId="2" borderId="0" applyBorder="0" applyProtection="0">
      <alignment vertical="center"/>
    </xf>
    <xf numFmtId="0" fontId="91" fillId="3" borderId="0" applyBorder="0" applyProtection="0">
      <alignment vertical="center"/>
    </xf>
    <xf numFmtId="0" fontId="91" fillId="4" borderId="0" applyBorder="0" applyProtection="0">
      <alignment vertical="center"/>
    </xf>
    <xf numFmtId="0" fontId="91" fillId="5" borderId="0" applyBorder="0" applyProtection="0">
      <alignment vertical="center"/>
    </xf>
    <xf numFmtId="0" fontId="91" fillId="6" borderId="0" applyBorder="0" applyProtection="0">
      <alignment vertical="center"/>
    </xf>
    <xf numFmtId="0" fontId="91" fillId="7" borderId="0" applyBorder="0" applyProtection="0">
      <alignment vertical="center"/>
    </xf>
    <xf numFmtId="0" fontId="91" fillId="8" borderId="0" applyBorder="0" applyProtection="0">
      <alignment vertical="center"/>
    </xf>
    <xf numFmtId="0" fontId="91" fillId="9" borderId="0" applyBorder="0" applyProtection="0">
      <alignment vertical="center"/>
    </xf>
    <xf numFmtId="0" fontId="91" fillId="10" borderId="0" applyBorder="0" applyProtection="0">
      <alignment vertical="center"/>
    </xf>
    <xf numFmtId="0" fontId="91" fillId="5" borderId="0" applyBorder="0" applyProtection="0">
      <alignment vertical="center"/>
    </xf>
    <xf numFmtId="0" fontId="91" fillId="8" borderId="0" applyBorder="0" applyProtection="0">
      <alignment vertical="center"/>
    </xf>
    <xf numFmtId="0" fontId="91" fillId="11" borderId="0" applyBorder="0" applyProtection="0">
      <alignment vertical="center"/>
    </xf>
    <xf numFmtId="0" fontId="1" fillId="12" borderId="0" applyBorder="0" applyProtection="0">
      <alignment vertical="center"/>
    </xf>
    <xf numFmtId="0" fontId="1" fillId="9" borderId="0" applyBorder="0" applyProtection="0">
      <alignment vertical="center"/>
    </xf>
    <xf numFmtId="0" fontId="1" fillId="10" borderId="0" applyBorder="0" applyProtection="0">
      <alignment vertical="center"/>
    </xf>
    <xf numFmtId="0" fontId="1" fillId="13" borderId="0" applyBorder="0" applyProtection="0">
      <alignment vertical="center"/>
    </xf>
    <xf numFmtId="0" fontId="1" fillId="14" borderId="0" applyBorder="0" applyProtection="0">
      <alignment vertical="center"/>
    </xf>
    <xf numFmtId="0" fontId="1" fillId="15" borderId="0" applyBorder="0" applyProtection="0">
      <alignment vertical="center"/>
    </xf>
    <xf numFmtId="0" fontId="2" fillId="0" borderId="0"/>
    <xf numFmtId="0" fontId="3" fillId="0" borderId="0">
      <alignment vertical="center"/>
    </xf>
    <xf numFmtId="0" fontId="91" fillId="0" borderId="0">
      <alignment vertical="center"/>
    </xf>
    <xf numFmtId="0" fontId="4" fillId="0" borderId="0">
      <alignment vertical="center"/>
    </xf>
    <xf numFmtId="0" fontId="3" fillId="0" borderId="0">
      <alignment vertical="center"/>
    </xf>
    <xf numFmtId="0" fontId="91"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2" fillId="0" borderId="0">
      <alignment vertical="center"/>
    </xf>
    <xf numFmtId="0" fontId="6" fillId="0" borderId="0"/>
    <xf numFmtId="0" fontId="4" fillId="0" borderId="0">
      <alignment vertical="center"/>
    </xf>
    <xf numFmtId="0" fontId="91" fillId="0" borderId="0">
      <alignment vertical="center"/>
    </xf>
    <xf numFmtId="0" fontId="5"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7" fillId="0" borderId="0"/>
    <xf numFmtId="0" fontId="6" fillId="0" borderId="0"/>
    <xf numFmtId="0" fontId="7" fillId="0" borderId="0"/>
    <xf numFmtId="0" fontId="4" fillId="0" borderId="0">
      <alignment vertical="center"/>
    </xf>
    <xf numFmtId="0" fontId="2" fillId="0" borderId="0">
      <alignment vertical="center"/>
    </xf>
    <xf numFmtId="0" fontId="91" fillId="0" borderId="0">
      <alignment vertical="center"/>
    </xf>
    <xf numFmtId="39" fontId="8" fillId="0" borderId="0"/>
    <xf numFmtId="0" fontId="9" fillId="0" borderId="0"/>
    <xf numFmtId="37" fontId="8" fillId="0" borderId="0"/>
    <xf numFmtId="37" fontId="8" fillId="0" borderId="0"/>
    <xf numFmtId="0" fontId="91" fillId="0" borderId="0">
      <alignment vertical="center"/>
    </xf>
    <xf numFmtId="0" fontId="2" fillId="0" borderId="0"/>
    <xf numFmtId="0" fontId="2" fillId="0" borderId="0"/>
    <xf numFmtId="0" fontId="2" fillId="0" borderId="0">
      <alignment vertical="center"/>
    </xf>
    <xf numFmtId="0" fontId="10" fillId="0" borderId="0"/>
    <xf numFmtId="0" fontId="10" fillId="0" borderId="0"/>
    <xf numFmtId="0" fontId="11" fillId="16" borderId="0" applyBorder="0" applyProtection="0">
      <alignment vertical="center"/>
    </xf>
    <xf numFmtId="0" fontId="91" fillId="17" borderId="1" applyProtection="0">
      <alignment vertical="center"/>
    </xf>
    <xf numFmtId="0" fontId="91" fillId="17" borderId="1" applyProtection="0">
      <alignment vertical="center"/>
    </xf>
    <xf numFmtId="0" fontId="91" fillId="17" borderId="1" applyProtection="0">
      <alignment vertical="center"/>
    </xf>
    <xf numFmtId="0" fontId="91" fillId="17" borderId="1" applyProtection="0">
      <alignment vertical="center"/>
    </xf>
    <xf numFmtId="176" fontId="91" fillId="0" borderId="0" applyBorder="0" applyProtection="0">
      <alignment vertical="center"/>
    </xf>
    <xf numFmtId="176" fontId="91" fillId="0" borderId="0" applyBorder="0" applyProtection="0">
      <alignment vertical="center"/>
    </xf>
    <xf numFmtId="177" fontId="91" fillId="0" borderId="0" applyBorder="0" applyProtection="0">
      <alignment vertical="center"/>
    </xf>
    <xf numFmtId="176" fontId="91" fillId="0" borderId="0" applyBorder="0" applyProtection="0">
      <alignment vertical="center"/>
    </xf>
    <xf numFmtId="177" fontId="91" fillId="0" borderId="0" applyBorder="0" applyProtection="0">
      <alignment vertical="center"/>
    </xf>
    <xf numFmtId="176" fontId="91" fillId="0" borderId="0" applyBorder="0" applyProtection="0">
      <alignment vertical="center"/>
    </xf>
    <xf numFmtId="178" fontId="91" fillId="0" borderId="0" applyBorder="0" applyProtection="0"/>
    <xf numFmtId="178" fontId="8" fillId="0" borderId="0"/>
    <xf numFmtId="0" fontId="12" fillId="0" borderId="2" applyProtection="0">
      <alignment vertical="center"/>
    </xf>
    <xf numFmtId="0" fontId="12" fillId="0" borderId="2" applyProtection="0">
      <alignment vertical="center"/>
    </xf>
    <xf numFmtId="0" fontId="12" fillId="0" borderId="2" applyProtection="0">
      <alignment vertical="center"/>
    </xf>
    <xf numFmtId="0" fontId="12" fillId="0" borderId="2" applyProtection="0">
      <alignment vertical="center"/>
    </xf>
    <xf numFmtId="0" fontId="13" fillId="3" borderId="0" applyBorder="0" applyProtection="0">
      <alignment vertical="center"/>
    </xf>
    <xf numFmtId="0" fontId="13" fillId="3" borderId="0" applyBorder="0" applyProtection="0">
      <alignment vertical="center"/>
    </xf>
    <xf numFmtId="0" fontId="14" fillId="18"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6" fillId="19"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7" fillId="0" borderId="3" applyProtection="0">
      <alignment vertical="center"/>
    </xf>
    <xf numFmtId="0" fontId="18" fillId="0" borderId="4" applyProtection="0">
      <alignment vertical="center"/>
    </xf>
    <xf numFmtId="0" fontId="19" fillId="0" borderId="5" applyProtection="0">
      <alignment vertical="center"/>
    </xf>
    <xf numFmtId="0" fontId="19" fillId="0" borderId="0" applyBorder="0" applyProtection="0">
      <alignment vertical="center"/>
    </xf>
    <xf numFmtId="0" fontId="20" fillId="0" borderId="0" applyBorder="0" applyProtection="0">
      <alignment vertical="center"/>
    </xf>
    <xf numFmtId="0" fontId="21" fillId="20" borderId="6" applyProtection="0">
      <alignment vertical="center"/>
    </xf>
    <xf numFmtId="9" fontId="91" fillId="0" borderId="0" applyBorder="0" applyProtection="0">
      <alignment vertical="center"/>
    </xf>
    <xf numFmtId="0" fontId="22" fillId="21" borderId="7" applyProtection="0">
      <alignment vertical="center"/>
    </xf>
    <xf numFmtId="0" fontId="22" fillId="21" borderId="7" applyProtection="0">
      <alignment vertical="center"/>
    </xf>
    <xf numFmtId="0" fontId="22" fillId="21" borderId="7" applyProtection="0">
      <alignment vertical="center"/>
    </xf>
    <xf numFmtId="0" fontId="22" fillId="21" borderId="7" applyProtection="0">
      <alignment vertical="center"/>
    </xf>
    <xf numFmtId="0" fontId="23" fillId="0" borderId="0" applyBorder="0" applyProtection="0">
      <alignment vertical="center"/>
    </xf>
    <xf numFmtId="0" fontId="24" fillId="0" borderId="0" applyBorder="0" applyProtection="0">
      <alignment vertical="center"/>
    </xf>
    <xf numFmtId="179" fontId="91" fillId="0" borderId="0" applyBorder="0" applyProtection="0">
      <alignment vertical="center"/>
    </xf>
    <xf numFmtId="179" fontId="91" fillId="0" borderId="0" applyBorder="0" applyProtection="0">
      <alignment vertical="center"/>
    </xf>
    <xf numFmtId="180" fontId="91" fillId="0" borderId="0" applyBorder="0" applyProtection="0">
      <alignment vertical="center"/>
    </xf>
    <xf numFmtId="0" fontId="25" fillId="0" borderId="0" applyBorder="0" applyProtection="0">
      <alignment vertical="center"/>
    </xf>
    <xf numFmtId="0" fontId="26" fillId="0" borderId="0" applyBorder="0" applyProtection="0">
      <alignment vertical="center"/>
    </xf>
    <xf numFmtId="0" fontId="1" fillId="22" borderId="0" applyBorder="0" applyProtection="0">
      <alignment vertical="center"/>
    </xf>
    <xf numFmtId="0" fontId="1" fillId="23" borderId="0" applyBorder="0" applyProtection="0">
      <alignment vertical="center"/>
    </xf>
    <xf numFmtId="0" fontId="1" fillId="24" borderId="0" applyBorder="0" applyProtection="0">
      <alignment vertical="center"/>
    </xf>
    <xf numFmtId="0" fontId="1" fillId="13" borderId="0" applyBorder="0" applyProtection="0">
      <alignment vertical="center"/>
    </xf>
    <xf numFmtId="0" fontId="1" fillId="14" borderId="0" applyBorder="0" applyProtection="0">
      <alignment vertical="center"/>
    </xf>
    <xf numFmtId="0" fontId="1" fillId="25" borderId="0" applyBorder="0" applyProtection="0">
      <alignment vertical="center"/>
    </xf>
    <xf numFmtId="0" fontId="27" fillId="7" borderId="7" applyProtection="0">
      <alignment vertical="center"/>
    </xf>
    <xf numFmtId="0" fontId="27" fillId="7" borderId="7" applyProtection="0">
      <alignment vertical="center"/>
    </xf>
    <xf numFmtId="0" fontId="27" fillId="7" borderId="7" applyProtection="0">
      <alignment vertical="center"/>
    </xf>
    <xf numFmtId="0" fontId="27" fillId="7" borderId="7" applyProtection="0">
      <alignment vertical="center"/>
    </xf>
    <xf numFmtId="0" fontId="28" fillId="21" borderId="8" applyProtection="0">
      <alignment vertical="center"/>
    </xf>
    <xf numFmtId="0" fontId="28" fillId="21" borderId="8" applyProtection="0">
      <alignment vertical="center"/>
    </xf>
    <xf numFmtId="0" fontId="28" fillId="21" borderId="8" applyProtection="0">
      <alignment vertical="center"/>
    </xf>
    <xf numFmtId="0" fontId="28" fillId="21" borderId="8" applyProtection="0">
      <alignment vertical="center"/>
    </xf>
    <xf numFmtId="0" fontId="29" fillId="0" borderId="9" applyProtection="0">
      <alignment vertical="center"/>
    </xf>
    <xf numFmtId="0" fontId="2" fillId="0" borderId="0"/>
    <xf numFmtId="0" fontId="92" fillId="0" borderId="0"/>
    <xf numFmtId="0" fontId="2" fillId="0" borderId="0">
      <alignment vertical="center"/>
    </xf>
  </cellStyleXfs>
  <cellXfs count="769">
    <xf numFmtId="0" fontId="0" fillId="0" borderId="0" xfId="0">
      <alignment vertical="center"/>
    </xf>
    <xf numFmtId="0" fontId="30" fillId="26" borderId="23" xfId="0" applyFont="1" applyFill="1" applyBorder="1" applyAlignment="1">
      <alignment horizontal="center" vertical="center" wrapText="1"/>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33" fillId="0" borderId="0" xfId="0" applyFont="1" applyAlignment="1">
      <alignment vertical="center" wrapText="1"/>
    </xf>
    <xf numFmtId="0" fontId="34" fillId="0" borderId="13" xfId="0" applyFont="1" applyBorder="1" applyAlignment="1">
      <alignment vertical="center" wrapText="1"/>
    </xf>
    <xf numFmtId="0" fontId="34" fillId="0" borderId="14" xfId="0" applyFont="1" applyBorder="1" applyAlignment="1">
      <alignment vertical="center" wrapText="1"/>
    </xf>
    <xf numFmtId="0" fontId="35" fillId="0" borderId="0" xfId="0" applyFont="1" applyAlignment="1">
      <alignment vertical="center" wrapText="1"/>
    </xf>
    <xf numFmtId="0" fontId="34" fillId="0" borderId="0" xfId="0" applyFont="1">
      <alignment vertical="center"/>
    </xf>
    <xf numFmtId="0" fontId="34" fillId="0" borderId="0" xfId="0" applyFont="1" applyAlignment="1">
      <alignment vertical="center" wrapText="1"/>
    </xf>
    <xf numFmtId="0" fontId="34" fillId="0" borderId="16" xfId="0" applyFont="1" applyBorder="1" applyAlignment="1">
      <alignment vertical="center" wrapText="1"/>
    </xf>
    <xf numFmtId="0" fontId="34" fillId="0" borderId="0" xfId="0" applyFont="1" applyAlignment="1">
      <alignment vertical="top" wrapText="1"/>
    </xf>
    <xf numFmtId="0" fontId="34" fillId="0" borderId="17" xfId="0" applyFont="1" applyBorder="1" applyAlignment="1">
      <alignment vertical="top"/>
    </xf>
    <xf numFmtId="0" fontId="34" fillId="0" borderId="18" xfId="0" applyFont="1" applyBorder="1" applyAlignment="1">
      <alignment vertical="top"/>
    </xf>
    <xf numFmtId="0" fontId="34" fillId="0" borderId="18" xfId="0" applyFont="1" applyBorder="1">
      <alignment vertical="center"/>
    </xf>
    <xf numFmtId="0" fontId="34" fillId="0" borderId="18" xfId="0" applyFont="1" applyBorder="1" applyAlignment="1">
      <alignment vertical="center" wrapText="1"/>
    </xf>
    <xf numFmtId="0" fontId="34" fillId="0" borderId="18" xfId="0" applyFont="1" applyBorder="1" applyAlignment="1">
      <alignment vertical="top" wrapText="1"/>
    </xf>
    <xf numFmtId="0" fontId="30" fillId="0" borderId="20" xfId="0" applyFont="1" applyBorder="1" applyAlignment="1">
      <alignment vertical="center" wrapText="1"/>
    </xf>
    <xf numFmtId="0" fontId="30" fillId="0" borderId="21" xfId="0" applyFont="1" applyBorder="1" applyAlignment="1">
      <alignment vertical="center" wrapText="1"/>
    </xf>
    <xf numFmtId="0" fontId="30" fillId="0" borderId="22" xfId="0" applyFont="1" applyBorder="1" applyAlignment="1">
      <alignment vertical="center" wrapText="1"/>
    </xf>
    <xf numFmtId="0" fontId="31" fillId="0" borderId="23" xfId="56" applyFont="1" applyBorder="1" applyAlignment="1">
      <alignment horizontal="center" vertical="center" wrapText="1"/>
    </xf>
    <xf numFmtId="0" fontId="30" fillId="26" borderId="10" xfId="0" applyFont="1" applyFill="1" applyBorder="1" applyAlignment="1">
      <alignment horizontal="center" vertical="center" wrapText="1"/>
    </xf>
    <xf numFmtId="181" fontId="30" fillId="0" borderId="10" xfId="56" applyNumberFormat="1" applyFont="1" applyBorder="1" applyAlignment="1">
      <alignment horizontal="center" vertical="center" wrapText="1"/>
    </xf>
    <xf numFmtId="0" fontId="30" fillId="26" borderId="24" xfId="0" applyFont="1" applyFill="1" applyBorder="1" applyAlignment="1">
      <alignment horizontal="center" vertical="center" wrapText="1"/>
    </xf>
    <xf numFmtId="20" fontId="30" fillId="0" borderId="24" xfId="56" applyNumberFormat="1" applyFont="1" applyBorder="1" applyAlignment="1">
      <alignment horizontal="center" vertical="center" wrapText="1"/>
    </xf>
    <xf numFmtId="20" fontId="34" fillId="0" borderId="24" xfId="56" applyNumberFormat="1" applyFont="1" applyBorder="1" applyAlignment="1">
      <alignment horizontal="center" vertical="center" wrapText="1"/>
    </xf>
    <xf numFmtId="0" fontId="37" fillId="0" borderId="11" xfId="1" applyBorder="1" applyAlignment="1" applyProtection="1">
      <alignment horizontal="center" vertical="center" wrapText="1"/>
    </xf>
    <xf numFmtId="0" fontId="39" fillId="0" borderId="11" xfId="1" applyFont="1" applyBorder="1" applyAlignment="1" applyProtection="1">
      <alignment horizontal="center" vertical="center" wrapText="1"/>
    </xf>
    <xf numFmtId="0" fontId="30" fillId="26" borderId="11" xfId="0" applyFont="1" applyFill="1" applyBorder="1" applyAlignment="1">
      <alignment horizontal="center" vertical="center" wrapText="1"/>
    </xf>
    <xf numFmtId="182" fontId="30" fillId="0" borderId="10" xfId="56" applyNumberFormat="1" applyFont="1" applyBorder="1" applyAlignment="1">
      <alignment horizontal="center" vertical="center" wrapText="1"/>
    </xf>
    <xf numFmtId="181" fontId="30" fillId="26" borderId="10" xfId="56" applyNumberFormat="1" applyFont="1" applyFill="1" applyBorder="1" applyAlignment="1">
      <alignment horizontal="center" vertical="center" wrapText="1"/>
    </xf>
    <xf numFmtId="20" fontId="30" fillId="26" borderId="24" xfId="56" applyNumberFormat="1" applyFont="1" applyFill="1" applyBorder="1" applyAlignment="1">
      <alignment horizontal="center" vertical="center" wrapText="1"/>
    </xf>
    <xf numFmtId="0" fontId="30" fillId="0" borderId="11" xfId="0" applyFont="1" applyBorder="1" applyAlignment="1">
      <alignment vertical="center" wrapText="1"/>
    </xf>
    <xf numFmtId="0" fontId="41" fillId="0" borderId="11" xfId="1" applyFont="1" applyBorder="1" applyAlignment="1" applyProtection="1">
      <alignment horizontal="center" vertical="center" wrapText="1"/>
    </xf>
    <xf numFmtId="0" fontId="42" fillId="0" borderId="11" xfId="1" applyFont="1" applyBorder="1" applyAlignment="1" applyProtection="1">
      <alignment horizontal="center" vertical="center" wrapText="1"/>
    </xf>
    <xf numFmtId="0" fontId="31" fillId="0" borderId="18" xfId="0" applyFont="1" applyBorder="1" applyAlignment="1">
      <alignment vertical="center" wrapText="1"/>
    </xf>
    <xf numFmtId="181" fontId="30" fillId="0" borderId="24" xfId="56" applyNumberFormat="1" applyFont="1" applyBorder="1" applyAlignment="1">
      <alignment horizontal="center" vertical="center" wrapText="1"/>
    </xf>
    <xf numFmtId="0" fontId="43" fillId="0" borderId="11" xfId="1" applyFont="1" applyBorder="1" applyAlignment="1" applyProtection="1">
      <alignment horizontal="center" vertical="center" wrapText="1"/>
    </xf>
    <xf numFmtId="0" fontId="43" fillId="0" borderId="10" xfId="1" applyFont="1" applyBorder="1" applyAlignment="1" applyProtection="1">
      <alignment horizontal="center" vertical="center" wrapText="1"/>
    </xf>
    <xf numFmtId="0" fontId="31" fillId="0" borderId="13" xfId="0" applyFont="1" applyBorder="1" applyAlignment="1">
      <alignment vertical="center" wrapText="1"/>
    </xf>
    <xf numFmtId="0" fontId="39" fillId="0" borderId="10" xfId="1" applyFont="1" applyBorder="1" applyAlignment="1" applyProtection="1">
      <alignment horizontal="center" vertical="center" wrapText="1"/>
    </xf>
    <xf numFmtId="181" fontId="44" fillId="26" borderId="10" xfId="56" applyNumberFormat="1" applyFont="1" applyFill="1" applyBorder="1" applyAlignment="1">
      <alignment vertical="center" wrapText="1"/>
    </xf>
    <xf numFmtId="0" fontId="43" fillId="0" borderId="24" xfId="1" applyFont="1" applyBorder="1" applyAlignment="1" applyProtection="1">
      <alignment horizontal="center" vertical="center" wrapText="1"/>
    </xf>
    <xf numFmtId="0" fontId="39" fillId="0" borderId="24" xfId="1" applyFont="1" applyBorder="1" applyAlignment="1" applyProtection="1">
      <alignment horizontal="center" vertical="center" wrapText="1"/>
    </xf>
    <xf numFmtId="181" fontId="44" fillId="26" borderId="24" xfId="56" applyNumberFormat="1" applyFont="1" applyFill="1" applyBorder="1" applyAlignment="1">
      <alignment vertical="center" wrapText="1"/>
    </xf>
    <xf numFmtId="0" fontId="0" fillId="0" borderId="0" xfId="0" applyAlignment="1">
      <alignment vertical="center" wrapText="1"/>
    </xf>
    <xf numFmtId="0" fontId="45" fillId="34" borderId="25" xfId="0" applyFont="1" applyFill="1" applyBorder="1" applyAlignment="1">
      <alignment horizontal="center" vertical="center"/>
    </xf>
    <xf numFmtId="0" fontId="37" fillId="0" borderId="0" xfId="1" applyBorder="1" applyProtection="1">
      <alignment vertical="center"/>
    </xf>
    <xf numFmtId="0" fontId="33" fillId="6" borderId="26" xfId="0" applyFont="1" applyFill="1" applyBorder="1">
      <alignment vertical="center"/>
    </xf>
    <xf numFmtId="0" fontId="46" fillId="6" borderId="26" xfId="0" applyFont="1" applyFill="1" applyBorder="1">
      <alignment vertical="center"/>
    </xf>
    <xf numFmtId="0" fontId="2" fillId="0" borderId="0" xfId="0" applyFont="1">
      <alignment vertical="center"/>
    </xf>
    <xf numFmtId="0" fontId="46" fillId="6" borderId="26" xfId="0" applyFont="1" applyFill="1" applyBorder="1" applyAlignment="1">
      <alignment horizontal="justify" vertical="center"/>
    </xf>
    <xf numFmtId="0" fontId="46" fillId="6" borderId="26" xfId="0" applyFont="1" applyFill="1" applyBorder="1" applyAlignment="1">
      <alignment horizontal="left" vertical="center" indent="3"/>
    </xf>
    <xf numFmtId="0" fontId="33" fillId="6" borderId="26" xfId="0" applyFont="1" applyFill="1" applyBorder="1" applyAlignment="1">
      <alignment horizontal="justify" vertical="center"/>
    </xf>
    <xf numFmtId="0" fontId="33" fillId="6" borderId="26" xfId="0" applyFont="1" applyFill="1" applyBorder="1" applyAlignment="1">
      <alignment horizontal="left" vertical="center" indent="3"/>
    </xf>
    <xf numFmtId="0" fontId="48" fillId="6" borderId="26" xfId="0" applyFont="1" applyFill="1" applyBorder="1" applyAlignment="1">
      <alignment horizontal="left" vertical="center" wrapText="1" indent="3"/>
    </xf>
    <xf numFmtId="0" fontId="49" fillId="6" borderId="26" xfId="0" applyFont="1" applyFill="1" applyBorder="1" applyAlignment="1">
      <alignment horizontal="left" vertical="center" wrapText="1" indent="3"/>
    </xf>
    <xf numFmtId="0" fontId="33" fillId="6" borderId="26" xfId="0" applyFont="1" applyFill="1" applyBorder="1" applyAlignment="1">
      <alignment horizontal="left" vertical="center" wrapText="1" indent="3"/>
    </xf>
    <xf numFmtId="0" fontId="46" fillId="6" borderId="26" xfId="0" applyFont="1" applyFill="1" applyBorder="1" applyAlignment="1">
      <alignment horizontal="left" vertical="center" wrapText="1" indent="3"/>
    </xf>
    <xf numFmtId="0" fontId="33" fillId="6" borderId="26" xfId="0" applyFont="1" applyFill="1" applyBorder="1" applyAlignment="1">
      <alignment horizontal="left" vertical="center" wrapText="1"/>
    </xf>
    <xf numFmtId="0" fontId="33" fillId="6" borderId="27" xfId="0" applyFont="1" applyFill="1" applyBorder="1" applyAlignment="1">
      <alignment horizontal="justify" vertical="center"/>
    </xf>
    <xf numFmtId="0" fontId="52" fillId="34" borderId="25" xfId="0" applyFont="1" applyFill="1" applyBorder="1" applyAlignment="1">
      <alignment horizontal="center" vertical="center"/>
    </xf>
    <xf numFmtId="0" fontId="46" fillId="6" borderId="26" xfId="43" applyFont="1" applyFill="1" applyBorder="1" applyAlignment="1">
      <alignment horizontal="left" vertical="center" indent="3"/>
    </xf>
    <xf numFmtId="0" fontId="33" fillId="6" borderId="26" xfId="43" applyFont="1" applyFill="1" applyBorder="1" applyAlignment="1">
      <alignment horizontal="justify" vertical="center"/>
    </xf>
    <xf numFmtId="0" fontId="33" fillId="6" borderId="26" xfId="43" applyFont="1" applyFill="1" applyBorder="1" applyAlignment="1">
      <alignment horizontal="left" vertical="center" indent="3"/>
    </xf>
    <xf numFmtId="0" fontId="33" fillId="6" borderId="26" xfId="40" applyFont="1" applyFill="1" applyBorder="1" applyAlignment="1">
      <alignment horizontal="left" vertical="center" wrapText="1" indent="3"/>
    </xf>
    <xf numFmtId="0" fontId="33" fillId="6" borderId="26" xfId="40" applyFont="1" applyFill="1" applyBorder="1" applyAlignment="1">
      <alignment horizontal="left" vertical="center" indent="3"/>
    </xf>
    <xf numFmtId="0" fontId="46" fillId="0" borderId="0" xfId="0" applyFont="1" applyAlignment="1">
      <alignment vertical="center" wrapText="1"/>
    </xf>
    <xf numFmtId="0" fontId="33" fillId="6" borderId="26" xfId="40" applyFont="1" applyFill="1" applyBorder="1" applyAlignment="1">
      <alignment horizontal="justify" vertical="center"/>
    </xf>
    <xf numFmtId="0" fontId="33" fillId="6" borderId="26" xfId="40" applyFont="1" applyFill="1" applyBorder="1" applyAlignment="1">
      <alignment horizontal="left" vertical="center" wrapText="1"/>
    </xf>
    <xf numFmtId="0" fontId="33" fillId="6" borderId="27" xfId="40" applyFont="1" applyFill="1" applyBorder="1" applyAlignment="1">
      <alignment horizontal="justify" vertical="center"/>
    </xf>
    <xf numFmtId="0" fontId="49" fillId="6" borderId="26" xfId="0" applyFont="1" applyFill="1" applyBorder="1" applyAlignment="1">
      <alignment horizontal="left" vertical="center" indent="3"/>
    </xf>
    <xf numFmtId="0" fontId="55" fillId="6" borderId="26" xfId="0" applyFont="1" applyFill="1" applyBorder="1" applyAlignment="1">
      <alignment horizontal="left" vertical="center" wrapText="1" indent="3"/>
    </xf>
    <xf numFmtId="0" fontId="56" fillId="0" borderId="20" xfId="31" applyFont="1" applyBorder="1" applyAlignment="1">
      <alignment vertical="center" wrapText="1"/>
    </xf>
    <xf numFmtId="0" fontId="56" fillId="0" borderId="20" xfId="31" applyFont="1" applyBorder="1">
      <alignment vertical="center"/>
    </xf>
    <xf numFmtId="3" fontId="56" fillId="0" borderId="23" xfId="31" applyNumberFormat="1" applyFont="1" applyBorder="1" applyAlignment="1">
      <alignment horizontal="left" vertical="center" wrapText="1"/>
    </xf>
    <xf numFmtId="3" fontId="56" fillId="0" borderId="23" xfId="31" applyNumberFormat="1" applyFont="1" applyBorder="1" applyAlignment="1">
      <alignment horizontal="right" vertical="center" wrapText="1"/>
    </xf>
    <xf numFmtId="3" fontId="56" fillId="0" borderId="22" xfId="31" applyNumberFormat="1" applyFont="1" applyBorder="1" applyAlignment="1">
      <alignment horizontal="right" vertical="center"/>
    </xf>
    <xf numFmtId="0" fontId="2" fillId="0" borderId="0" xfId="31">
      <alignment vertical="center"/>
    </xf>
    <xf numFmtId="3" fontId="56" fillId="0" borderId="23" xfId="31" applyNumberFormat="1" applyFont="1" applyBorder="1" applyAlignment="1">
      <alignment horizontal="center" vertical="center" wrapText="1"/>
    </xf>
    <xf numFmtId="0" fontId="2" fillId="0" borderId="0" xfId="31" applyAlignment="1">
      <alignment horizontal="center" vertical="center"/>
    </xf>
    <xf numFmtId="0" fontId="56" fillId="0" borderId="20" xfId="31" applyFont="1" applyBorder="1" applyAlignment="1">
      <alignment horizontal="center" vertical="center" wrapText="1"/>
    </xf>
    <xf numFmtId="0" fontId="56" fillId="0" borderId="20" xfId="31" applyFont="1" applyBorder="1" applyAlignment="1">
      <alignment horizontal="center" vertical="center"/>
    </xf>
    <xf numFmtId="0" fontId="56" fillId="0" borderId="23" xfId="31" applyFont="1" applyBorder="1" applyAlignment="1">
      <alignment horizontal="center" vertical="center"/>
    </xf>
    <xf numFmtId="0" fontId="57" fillId="0" borderId="0" xfId="32" applyFont="1"/>
    <xf numFmtId="0" fontId="35" fillId="0" borderId="0" xfId="32" applyFont="1"/>
    <xf numFmtId="49" fontId="9" fillId="0" borderId="0" xfId="32" applyNumberFormat="1" applyFont="1"/>
    <xf numFmtId="0" fontId="58" fillId="0" borderId="0" xfId="32" applyFont="1"/>
    <xf numFmtId="0" fontId="46" fillId="0" borderId="0" xfId="32" applyFont="1"/>
    <xf numFmtId="0" fontId="35" fillId="0" borderId="0" xfId="32" applyFont="1" applyAlignment="1">
      <alignment wrapText="1"/>
    </xf>
    <xf numFmtId="0" fontId="2" fillId="0" borderId="0" xfId="32" applyFont="1"/>
    <xf numFmtId="21" fontId="2" fillId="0" borderId="0" xfId="32" applyNumberFormat="1" applyFont="1"/>
    <xf numFmtId="0" fontId="35" fillId="0" borderId="0" xfId="32" applyFont="1" applyAlignment="1">
      <alignment horizontal="justify" wrapText="1"/>
    </xf>
    <xf numFmtId="0" fontId="2" fillId="0" borderId="0" xfId="32" applyFont="1" applyAlignment="1">
      <alignment horizontal="center" vertical="center"/>
    </xf>
    <xf numFmtId="0" fontId="35" fillId="0" borderId="33" xfId="32" applyFont="1" applyBorder="1" applyAlignment="1">
      <alignment horizontal="distributed" vertical="center" wrapText="1"/>
    </xf>
    <xf numFmtId="0" fontId="35" fillId="0" borderId="34" xfId="32" applyFont="1" applyBorder="1" applyAlignment="1">
      <alignment horizontal="distributed" vertical="center" wrapText="1"/>
    </xf>
    <xf numFmtId="0" fontId="35" fillId="0" borderId="35" xfId="32" applyFont="1" applyBorder="1" applyAlignment="1">
      <alignment horizontal="distributed" vertical="center" wrapText="1"/>
    </xf>
    <xf numFmtId="0" fontId="35" fillId="0" borderId="36" xfId="32" applyFont="1" applyBorder="1" applyAlignment="1">
      <alignment horizontal="distributed" vertical="center" wrapText="1"/>
    </xf>
    <xf numFmtId="0" fontId="59" fillId="0" borderId="37" xfId="32" applyFont="1" applyBorder="1" applyAlignment="1">
      <alignment horizontal="center" vertical="center" wrapText="1"/>
    </xf>
    <xf numFmtId="183" fontId="60" fillId="0" borderId="0" xfId="32" applyNumberFormat="1" applyFont="1" applyAlignment="1">
      <alignment horizontal="right" vertical="center"/>
    </xf>
    <xf numFmtId="0" fontId="57" fillId="0" borderId="0" xfId="32" applyFont="1" applyAlignment="1">
      <alignment horizontal="center" vertical="center"/>
    </xf>
    <xf numFmtId="0" fontId="35" fillId="0" borderId="37" xfId="32" applyFont="1" applyBorder="1" applyAlignment="1">
      <alignment horizontal="center" vertical="center" wrapText="1"/>
    </xf>
    <xf numFmtId="183" fontId="61" fillId="0" borderId="0" xfId="32" applyNumberFormat="1" applyFont="1" applyAlignment="1">
      <alignment horizontal="right" vertical="center"/>
    </xf>
    <xf numFmtId="0" fontId="57" fillId="0" borderId="0" xfId="32" applyFont="1" applyAlignment="1">
      <alignment vertical="center"/>
    </xf>
    <xf numFmtId="0" fontId="57" fillId="0" borderId="0" xfId="32" applyFont="1" applyAlignment="1">
      <alignment vertical="top"/>
    </xf>
    <xf numFmtId="184" fontId="62" fillId="0" borderId="0" xfId="32" applyNumberFormat="1" applyFont="1" applyAlignment="1">
      <alignment horizontal="right" vertical="center"/>
    </xf>
    <xf numFmtId="184" fontId="9" fillId="0" borderId="0" xfId="32" applyNumberFormat="1" applyFont="1" applyAlignment="1">
      <alignment horizontal="right" vertical="center"/>
    </xf>
    <xf numFmtId="184" fontId="62" fillId="0" borderId="42" xfId="32" applyNumberFormat="1" applyFont="1" applyBorder="1" applyAlignment="1">
      <alignment horizontal="right" vertical="center"/>
    </xf>
    <xf numFmtId="184" fontId="9" fillId="0" borderId="42" xfId="32" applyNumberFormat="1" applyFont="1" applyBorder="1" applyAlignment="1">
      <alignment horizontal="right" vertical="center"/>
    </xf>
    <xf numFmtId="0" fontId="2" fillId="0" borderId="0" xfId="20"/>
    <xf numFmtId="0" fontId="35" fillId="0" borderId="23" xfId="20" applyFont="1" applyBorder="1" applyAlignment="1">
      <alignment horizontal="distributed"/>
    </xf>
    <xf numFmtId="0" fontId="2" fillId="0" borderId="0" xfId="20" applyAlignment="1">
      <alignment horizontal="distributed"/>
    </xf>
    <xf numFmtId="0" fontId="35" fillId="0" borderId="11" xfId="20" applyFont="1" applyBorder="1" applyAlignment="1">
      <alignment horizontal="distributed"/>
    </xf>
    <xf numFmtId="0" fontId="35" fillId="0" borderId="17" xfId="20" applyFont="1" applyBorder="1"/>
    <xf numFmtId="0" fontId="2" fillId="0" borderId="18" xfId="20" applyBorder="1"/>
    <xf numFmtId="0" fontId="64" fillId="0" borderId="0" xfId="20" applyFont="1"/>
    <xf numFmtId="0" fontId="65" fillId="0" borderId="0" xfId="20" applyFont="1" applyAlignment="1">
      <alignment horizontal="left"/>
    </xf>
    <xf numFmtId="0" fontId="2" fillId="0" borderId="0" xfId="20" applyAlignment="1">
      <alignment horizontal="center"/>
    </xf>
    <xf numFmtId="0" fontId="2" fillId="0" borderId="0" xfId="20" applyAlignment="1">
      <alignment horizontal="left"/>
    </xf>
    <xf numFmtId="0" fontId="35" fillId="0" borderId="0" xfId="20" applyFont="1" applyAlignment="1">
      <alignment horizontal="right"/>
    </xf>
    <xf numFmtId="0" fontId="35" fillId="0" borderId="23" xfId="20" applyFont="1" applyBorder="1" applyAlignment="1">
      <alignment horizontal="center" vertical="center"/>
    </xf>
    <xf numFmtId="0" fontId="35" fillId="0" borderId="23" xfId="20" applyFont="1" applyBorder="1" applyAlignment="1">
      <alignment horizontal="center" vertical="center" wrapText="1"/>
    </xf>
    <xf numFmtId="0" fontId="34" fillId="0" borderId="23" xfId="20" applyFont="1" applyBorder="1" applyAlignment="1">
      <alignment horizontal="center" vertical="center"/>
    </xf>
    <xf numFmtId="0" fontId="66" fillId="0" borderId="23" xfId="20" applyFont="1" applyBorder="1" applyAlignment="1">
      <alignment horizontal="right" vertical="center"/>
    </xf>
    <xf numFmtId="0" fontId="9" fillId="0" borderId="23" xfId="20" applyFont="1" applyBorder="1" applyAlignment="1">
      <alignment horizontal="center" vertical="center"/>
    </xf>
    <xf numFmtId="0" fontId="10" fillId="0" borderId="23" xfId="20" applyFont="1" applyBorder="1" applyAlignment="1">
      <alignment horizontal="right" vertical="center"/>
    </xf>
    <xf numFmtId="0" fontId="61" fillId="0" borderId="23" xfId="20" applyFont="1" applyBorder="1" applyAlignment="1">
      <alignment horizontal="center" vertical="center"/>
    </xf>
    <xf numFmtId="0" fontId="35" fillId="0" borderId="0" xfId="20" applyFont="1" applyAlignment="1">
      <alignment horizontal="left" vertical="center"/>
    </xf>
    <xf numFmtId="0" fontId="35" fillId="0" borderId="0" xfId="20" applyFont="1"/>
    <xf numFmtId="0" fontId="35" fillId="0" borderId="0" xfId="20" applyFont="1" applyAlignment="1">
      <alignment vertical="center"/>
    </xf>
    <xf numFmtId="0" fontId="35" fillId="0" borderId="0" xfId="20" applyFont="1" applyAlignment="1">
      <alignment horizontal="left"/>
    </xf>
    <xf numFmtId="0" fontId="35" fillId="0" borderId="0" xfId="20" applyFont="1" applyAlignment="1">
      <alignment horizontal="center"/>
    </xf>
    <xf numFmtId="0" fontId="2" fillId="0" borderId="0" xfId="20" applyAlignment="1">
      <alignment wrapText="1"/>
    </xf>
    <xf numFmtId="0" fontId="9" fillId="0" borderId="0" xfId="20" applyFont="1" applyAlignment="1">
      <alignment vertical="center"/>
    </xf>
    <xf numFmtId="0" fontId="2" fillId="0" borderId="0" xfId="20" applyAlignment="1">
      <alignment vertical="center" wrapText="1"/>
    </xf>
    <xf numFmtId="0" fontId="35" fillId="0" borderId="0" xfId="20" applyFont="1" applyAlignment="1">
      <alignment horizontal="distributed"/>
    </xf>
    <xf numFmtId="0" fontId="35" fillId="0" borderId="18" xfId="57" applyFont="1" applyBorder="1"/>
    <xf numFmtId="0" fontId="35" fillId="0" borderId="18" xfId="20" applyFont="1" applyBorder="1"/>
    <xf numFmtId="0" fontId="63" fillId="0" borderId="0" xfId="20" applyFont="1"/>
    <xf numFmtId="0" fontId="35" fillId="0" borderId="0" xfId="20" applyFont="1" applyAlignment="1">
      <alignment horizontal="distributed" vertical="distributed" textRotation="255" wrapText="1"/>
    </xf>
    <xf numFmtId="0" fontId="35" fillId="0" borderId="0" xfId="20" applyFont="1" applyAlignment="1">
      <alignment horizontal="distributed" vertical="distributed" wrapText="1"/>
    </xf>
    <xf numFmtId="0" fontId="35" fillId="0" borderId="0" xfId="20" applyFont="1" applyAlignment="1">
      <alignment horizontal="right" vertical="top" textRotation="255"/>
    </xf>
    <xf numFmtId="0" fontId="35" fillId="0" borderId="0" xfId="20" applyFont="1" applyAlignment="1">
      <alignment horizontal="right" vertical="distributed" textRotation="255" wrapText="1"/>
    </xf>
    <xf numFmtId="0" fontId="35" fillId="0" borderId="0" xfId="20" applyFont="1" applyAlignment="1">
      <alignment vertical="distributed" wrapText="1"/>
    </xf>
    <xf numFmtId="0" fontId="35" fillId="0" borderId="10" xfId="20" applyFont="1" applyBorder="1" applyAlignment="1">
      <alignment horizontal="center" vertical="center" wrapText="1"/>
    </xf>
    <xf numFmtId="0" fontId="9" fillId="0" borderId="35" xfId="20" applyFont="1" applyBorder="1" applyAlignment="1">
      <alignment horizontal="center" vertical="top"/>
    </xf>
    <xf numFmtId="0" fontId="9" fillId="0" borderId="33" xfId="20" applyFont="1" applyBorder="1" applyAlignment="1">
      <alignment horizontal="center" vertical="top"/>
    </xf>
    <xf numFmtId="0" fontId="61" fillId="0" borderId="33" xfId="20" applyFont="1" applyBorder="1" applyAlignment="1">
      <alignment horizontal="center" vertical="top"/>
    </xf>
    <xf numFmtId="0" fontId="71" fillId="0" borderId="33" xfId="20" applyFont="1" applyBorder="1" applyAlignment="1">
      <alignment horizontal="center" vertical="top" shrinkToFit="1"/>
    </xf>
    <xf numFmtId="0" fontId="71" fillId="0" borderId="36" xfId="20" applyFont="1" applyBorder="1" applyAlignment="1">
      <alignment horizontal="center" vertical="top" shrinkToFit="1"/>
    </xf>
    <xf numFmtId="0" fontId="35" fillId="0" borderId="0" xfId="20" applyFont="1" applyAlignment="1">
      <alignment horizontal="center" vertical="top"/>
    </xf>
    <xf numFmtId="0" fontId="35" fillId="0" borderId="19" xfId="20" applyFont="1" applyBorder="1" applyAlignment="1">
      <alignment horizontal="distributed"/>
    </xf>
    <xf numFmtId="186" fontId="73" fillId="0" borderId="31" xfId="58" applyNumberFormat="1" applyFont="1" applyBorder="1" applyAlignment="1">
      <alignment vertical="center"/>
    </xf>
    <xf numFmtId="0" fontId="59" fillId="0" borderId="47" xfId="20" applyFont="1" applyBorder="1" applyAlignment="1">
      <alignment vertical="top" wrapText="1" readingOrder="1"/>
    </xf>
    <xf numFmtId="186" fontId="73" fillId="0" borderId="31" xfId="58" applyNumberFormat="1" applyFont="1" applyBorder="1" applyAlignment="1">
      <alignment vertical="center" wrapText="1" readingOrder="1"/>
    </xf>
    <xf numFmtId="186" fontId="73" fillId="0" borderId="47" xfId="58" applyNumberFormat="1" applyFont="1" applyBorder="1" applyAlignment="1">
      <alignment vertical="center" wrapText="1" readingOrder="1"/>
    </xf>
    <xf numFmtId="0" fontId="59" fillId="0" borderId="47" xfId="20" applyFont="1" applyBorder="1" applyAlignment="1">
      <alignment horizontal="right" vertical="top" textRotation="255" wrapText="1" readingOrder="1"/>
    </xf>
    <xf numFmtId="3" fontId="35" fillId="0" borderId="31" xfId="20" applyNumberFormat="1" applyFont="1" applyBorder="1" applyAlignment="1">
      <alignment vertical="center" wrapText="1" readingOrder="1"/>
    </xf>
    <xf numFmtId="3" fontId="35" fillId="0" borderId="31" xfId="20" applyNumberFormat="1" applyFont="1" applyBorder="1" applyAlignment="1">
      <alignment vertical="top" wrapText="1" readingOrder="1"/>
    </xf>
    <xf numFmtId="0" fontId="35" fillId="0" borderId="47" xfId="20" applyFont="1" applyBorder="1" applyAlignment="1">
      <alignment horizontal="distributed"/>
    </xf>
    <xf numFmtId="0" fontId="35" fillId="0" borderId="31" xfId="20" applyFont="1" applyBorder="1" applyAlignment="1">
      <alignment horizontal="right" vertical="top" textRotation="255"/>
    </xf>
    <xf numFmtId="0" fontId="35" fillId="0" borderId="47" xfId="20" applyFont="1" applyBorder="1" applyAlignment="1">
      <alignment horizontal="right" vertical="top" textRotation="255"/>
    </xf>
    <xf numFmtId="0" fontId="35" fillId="0" borderId="31" xfId="20" applyFont="1" applyBorder="1" applyAlignment="1">
      <alignment horizontal="center" vertical="top" wrapText="1" readingOrder="1"/>
    </xf>
    <xf numFmtId="0" fontId="35" fillId="0" borderId="31" xfId="20" applyFont="1" applyBorder="1" applyAlignment="1">
      <alignment horizontal="left" vertical="top" wrapText="1" readingOrder="1"/>
    </xf>
    <xf numFmtId="0" fontId="35" fillId="0" borderId="47" xfId="20" applyFont="1" applyBorder="1" applyAlignment="1">
      <alignment vertical="top" wrapText="1" readingOrder="1"/>
    </xf>
    <xf numFmtId="0" fontId="35" fillId="0" borderId="39" xfId="20" applyFont="1" applyBorder="1" applyAlignment="1">
      <alignment vertical="top" wrapText="1" readingOrder="1"/>
    </xf>
    <xf numFmtId="187" fontId="73" fillId="0" borderId="48" xfId="20" applyNumberFormat="1" applyFont="1" applyBorder="1" applyAlignment="1">
      <alignment horizontal="center" vertical="center"/>
    </xf>
    <xf numFmtId="187" fontId="73" fillId="0" borderId="48" xfId="20" applyNumberFormat="1" applyFont="1" applyBorder="1" applyAlignment="1">
      <alignment vertical="center"/>
    </xf>
    <xf numFmtId="0" fontId="35" fillId="0" borderId="23" xfId="20" applyFont="1" applyBorder="1" applyAlignment="1">
      <alignment horizontal="right" vertical="top" textRotation="255"/>
    </xf>
    <xf numFmtId="0" fontId="35" fillId="0" borderId="23" xfId="20" applyFont="1" applyBorder="1" applyAlignment="1">
      <alignment vertical="top" wrapText="1" readingOrder="1"/>
    </xf>
    <xf numFmtId="0" fontId="35" fillId="34" borderId="22" xfId="20" applyFont="1" applyFill="1" applyBorder="1" applyAlignment="1">
      <alignment horizontal="distributed"/>
    </xf>
    <xf numFmtId="0" fontId="35" fillId="0" borderId="22" xfId="20" applyFont="1" applyBorder="1" applyAlignment="1">
      <alignment horizontal="center" vertical="center"/>
    </xf>
    <xf numFmtId="0" fontId="35" fillId="0" borderId="23" xfId="20" applyFont="1" applyBorder="1" applyAlignment="1">
      <alignment horizontal="center" vertical="center" textRotation="255"/>
    </xf>
    <xf numFmtId="0" fontId="35" fillId="0" borderId="20" xfId="20" applyFont="1" applyBorder="1" applyAlignment="1">
      <alignment vertical="top" wrapText="1" readingOrder="1"/>
    </xf>
    <xf numFmtId="3" fontId="35" fillId="0" borderId="23" xfId="20" applyNumberFormat="1" applyFont="1" applyBorder="1" applyAlignment="1">
      <alignment vertical="top" wrapText="1" readingOrder="1"/>
    </xf>
    <xf numFmtId="0" fontId="35" fillId="0" borderId="22" xfId="20" applyFont="1" applyBorder="1" applyAlignment="1">
      <alignment horizontal="distributed"/>
    </xf>
    <xf numFmtId="0" fontId="35" fillId="0" borderId="20" xfId="20" applyFont="1" applyBorder="1" applyAlignment="1">
      <alignment horizontal="right" vertical="top" textRotation="255"/>
    </xf>
    <xf numFmtId="0" fontId="35" fillId="0" borderId="19" xfId="20" applyFont="1" applyBorder="1" applyAlignment="1">
      <alignment horizontal="distributed" wrapText="1"/>
    </xf>
    <xf numFmtId="0" fontId="35" fillId="0" borderId="22" xfId="20" applyFont="1" applyBorder="1" applyAlignment="1">
      <alignment horizontal="right" vertical="top" textRotation="255"/>
    </xf>
    <xf numFmtId="0" fontId="35" fillId="0" borderId="22" xfId="20" applyFont="1" applyBorder="1"/>
    <xf numFmtId="0" fontId="35" fillId="0" borderId="23" xfId="20" applyFont="1" applyBorder="1"/>
    <xf numFmtId="0" fontId="35" fillId="0" borderId="20" xfId="20" applyFont="1" applyBorder="1"/>
    <xf numFmtId="0" fontId="35" fillId="0" borderId="34" xfId="20" applyFont="1" applyBorder="1" applyAlignment="1">
      <alignment horizontal="distributed"/>
    </xf>
    <xf numFmtId="0" fontId="35" fillId="0" borderId="40" xfId="20" applyFont="1" applyBorder="1" applyAlignment="1">
      <alignment horizontal="distributed"/>
    </xf>
    <xf numFmtId="0" fontId="35" fillId="0" borderId="34" xfId="20" applyFont="1" applyBorder="1"/>
    <xf numFmtId="0" fontId="35" fillId="0" borderId="40" xfId="20" applyFont="1" applyBorder="1"/>
    <xf numFmtId="0" fontId="35" fillId="0" borderId="41" xfId="20" applyFont="1" applyBorder="1"/>
    <xf numFmtId="0" fontId="35" fillId="0" borderId="0" xfId="53" applyFont="1" applyAlignment="1">
      <alignment vertical="center"/>
    </xf>
    <xf numFmtId="0" fontId="35" fillId="0" borderId="0" xfId="53" applyFont="1" applyAlignment="1">
      <alignment horizontal="left" vertical="center"/>
    </xf>
    <xf numFmtId="0" fontId="35" fillId="0" borderId="0" xfId="53" applyFont="1" applyAlignment="1">
      <alignment horizontal="right" vertical="center"/>
    </xf>
    <xf numFmtId="0" fontId="0" fillId="0" borderId="0" xfId="59" applyFont="1">
      <alignment vertical="center"/>
    </xf>
    <xf numFmtId="0" fontId="35" fillId="0" borderId="0" xfId="20" applyFont="1" applyAlignment="1">
      <alignment horizontal="distributed" vertical="center"/>
    </xf>
    <xf numFmtId="37" fontId="31" fillId="0" borderId="0" xfId="54" applyFont="1"/>
    <xf numFmtId="0" fontId="74" fillId="0" borderId="0" xfId="26" applyFont="1">
      <alignment vertical="center"/>
    </xf>
    <xf numFmtId="37" fontId="31" fillId="0" borderId="23" xfId="54" applyFont="1" applyBorder="1" applyAlignment="1">
      <alignment horizontal="center" vertical="center"/>
    </xf>
    <xf numFmtId="37" fontId="69" fillId="0" borderId="23" xfId="54" applyFont="1" applyBorder="1" applyAlignment="1">
      <alignment horizontal="center" vertical="center" wrapText="1"/>
    </xf>
    <xf numFmtId="37" fontId="31" fillId="0" borderId="0" xfId="54" applyFont="1" applyAlignment="1">
      <alignment vertical="center"/>
    </xf>
    <xf numFmtId="0" fontId="69" fillId="0" borderId="17" xfId="60" applyFont="1" applyBorder="1" applyAlignment="1">
      <alignment horizontal="left" vertical="center"/>
    </xf>
    <xf numFmtId="37" fontId="31" fillId="0" borderId="18" xfId="54" applyFont="1" applyBorder="1" applyAlignment="1">
      <alignment vertical="center"/>
    </xf>
    <xf numFmtId="37" fontId="31" fillId="0" borderId="0" xfId="54" applyFont="1" applyAlignment="1">
      <alignment horizontal="center" vertical="center"/>
    </xf>
    <xf numFmtId="0" fontId="31" fillId="0" borderId="0" xfId="60" applyFont="1" applyAlignment="1">
      <alignment horizontal="left" vertical="center"/>
    </xf>
    <xf numFmtId="37" fontId="0" fillId="0" borderId="0" xfId="54" applyFont="1"/>
    <xf numFmtId="37" fontId="32" fillId="0" borderId="0" xfId="54" applyFont="1" applyAlignment="1">
      <alignment horizontal="center"/>
    </xf>
    <xf numFmtId="37" fontId="31" fillId="0" borderId="0" xfId="54" applyFont="1" applyAlignment="1">
      <alignment horizontal="center"/>
    </xf>
    <xf numFmtId="37" fontId="31" fillId="0" borderId="18" xfId="54" applyFont="1" applyBorder="1" applyAlignment="1">
      <alignment horizontal="center" vertical="center"/>
    </xf>
    <xf numFmtId="37" fontId="31" fillId="0" borderId="11" xfId="54" applyFont="1" applyBorder="1" applyAlignment="1">
      <alignment horizontal="center" vertical="center"/>
    </xf>
    <xf numFmtId="37" fontId="31" fillId="0" borderId="11" xfId="54" applyFont="1" applyBorder="1" applyAlignment="1">
      <alignment horizontal="center" vertical="center" wrapText="1"/>
    </xf>
    <xf numFmtId="37" fontId="31" fillId="0" borderId="19" xfId="54" applyFont="1" applyBorder="1" applyAlignment="1">
      <alignment horizontal="center" vertical="center" wrapText="1"/>
    </xf>
    <xf numFmtId="37" fontId="31" fillId="0" borderId="17" xfId="54" applyFont="1" applyBorder="1" applyAlignment="1">
      <alignment horizontal="center" vertical="center" wrapText="1"/>
    </xf>
    <xf numFmtId="37" fontId="31" fillId="0" borderId="19" xfId="54" applyFont="1" applyBorder="1" applyAlignment="1">
      <alignment horizontal="center"/>
    </xf>
    <xf numFmtId="189" fontId="31" fillId="0" borderId="11" xfId="54" applyNumberFormat="1" applyFont="1" applyBorder="1"/>
    <xf numFmtId="189" fontId="31" fillId="0" borderId="0" xfId="54" applyNumberFormat="1" applyFont="1"/>
    <xf numFmtId="189" fontId="31" fillId="0" borderId="15" xfId="54" applyNumberFormat="1" applyFont="1" applyBorder="1"/>
    <xf numFmtId="189" fontId="31" fillId="0" borderId="51" xfId="54" applyNumberFormat="1" applyFont="1" applyBorder="1"/>
    <xf numFmtId="190" fontId="31" fillId="0" borderId="22" xfId="26" applyNumberFormat="1" applyFont="1" applyBorder="1">
      <alignment vertical="center"/>
    </xf>
    <xf numFmtId="189" fontId="31" fillId="0" borderId="23" xfId="54" applyNumberFormat="1" applyFont="1" applyBorder="1"/>
    <xf numFmtId="189" fontId="31" fillId="0" borderId="21" xfId="54" applyNumberFormat="1" applyFont="1" applyBorder="1"/>
    <xf numFmtId="189" fontId="31" fillId="0" borderId="20" xfId="54" applyNumberFormat="1" applyFont="1" applyBorder="1"/>
    <xf numFmtId="189" fontId="31" fillId="0" borderId="50" xfId="54" applyNumberFormat="1" applyFont="1" applyBorder="1"/>
    <xf numFmtId="189" fontId="79" fillId="0" borderId="23" xfId="54" applyNumberFormat="1" applyFont="1" applyBorder="1"/>
    <xf numFmtId="190" fontId="0" fillId="0" borderId="22" xfId="26" applyNumberFormat="1" applyFont="1" applyBorder="1">
      <alignment vertical="center"/>
    </xf>
    <xf numFmtId="189" fontId="79" fillId="0" borderId="21" xfId="54" applyNumberFormat="1" applyFont="1" applyBorder="1"/>
    <xf numFmtId="189" fontId="79" fillId="0" borderId="20" xfId="54" applyNumberFormat="1" applyFont="1" applyBorder="1"/>
    <xf numFmtId="189" fontId="79" fillId="0" borderId="50" xfId="54" applyNumberFormat="1" applyFont="1" applyBorder="1"/>
    <xf numFmtId="190" fontId="31" fillId="0" borderId="22" xfId="26" applyNumberFormat="1" applyFont="1" applyBorder="1" applyAlignment="1">
      <alignment horizontal="center" vertical="center"/>
    </xf>
    <xf numFmtId="189" fontId="31" fillId="0" borderId="49" xfId="54" applyNumberFormat="1" applyFont="1" applyBorder="1"/>
    <xf numFmtId="0" fontId="31" fillId="0" borderId="0" xfId="61" applyFont="1" applyAlignment="1">
      <alignment horizontal="left" vertical="center"/>
    </xf>
    <xf numFmtId="37" fontId="31" fillId="0" borderId="0" xfId="54" applyFont="1" applyAlignment="1">
      <alignment horizontal="left" vertical="center"/>
    </xf>
    <xf numFmtId="37" fontId="31" fillId="0" borderId="0" xfId="54" applyFont="1" applyAlignment="1">
      <alignment horizontal="right" vertical="center"/>
    </xf>
    <xf numFmtId="0" fontId="31" fillId="0" borderId="0" xfId="24" applyFont="1">
      <alignment vertical="center"/>
    </xf>
    <xf numFmtId="0" fontId="74" fillId="0" borderId="0" xfId="24" applyFont="1">
      <alignment vertical="center"/>
    </xf>
    <xf numFmtId="0" fontId="31" fillId="0" borderId="23" xfId="54" applyNumberFormat="1" applyFont="1" applyBorder="1" applyAlignment="1">
      <alignment horizontal="justify"/>
    </xf>
    <xf numFmtId="188" fontId="31" fillId="0" borderId="15" xfId="54" applyNumberFormat="1" applyFont="1" applyBorder="1" applyAlignment="1">
      <alignment vertical="center"/>
    </xf>
    <xf numFmtId="0" fontId="69" fillId="0" borderId="0" xfId="60" applyFont="1" applyAlignment="1">
      <alignment horizontal="left" vertical="center"/>
    </xf>
    <xf numFmtId="37" fontId="31" fillId="0" borderId="13" xfId="54" applyFont="1" applyBorder="1" applyAlignment="1">
      <alignment horizontal="center" vertical="center"/>
    </xf>
    <xf numFmtId="0" fontId="31" fillId="0" borderId="13" xfId="60" applyFont="1" applyBorder="1" applyAlignment="1">
      <alignment horizontal="left" vertical="center"/>
    </xf>
    <xf numFmtId="37" fontId="0" fillId="0" borderId="13" xfId="54" applyFont="1" applyBorder="1"/>
    <xf numFmtId="37" fontId="31" fillId="0" borderId="13" xfId="54" applyFont="1" applyBorder="1"/>
    <xf numFmtId="37" fontId="31" fillId="0" borderId="23" xfId="54" applyFont="1" applyBorder="1" applyAlignment="1">
      <alignment horizontal="center" vertical="center" wrapText="1"/>
    </xf>
    <xf numFmtId="0" fontId="38" fillId="0" borderId="23" xfId="54" applyNumberFormat="1" applyFont="1" applyBorder="1" applyAlignment="1">
      <alignment horizontal="center" vertical="center" wrapText="1"/>
    </xf>
    <xf numFmtId="37" fontId="38" fillId="0" borderId="23" xfId="54" applyFont="1" applyBorder="1" applyAlignment="1">
      <alignment horizontal="center" vertical="center" wrapText="1"/>
    </xf>
    <xf numFmtId="37" fontId="10" fillId="0" borderId="20" xfId="54" applyFont="1" applyBorder="1" applyAlignment="1">
      <alignment horizontal="center" vertical="center" wrapText="1"/>
    </xf>
    <xf numFmtId="190" fontId="31" fillId="0" borderId="22" xfId="24" applyNumberFormat="1" applyFont="1" applyBorder="1">
      <alignment vertical="center"/>
    </xf>
    <xf numFmtId="189" fontId="31" fillId="0" borderId="17" xfId="54" applyNumberFormat="1" applyFont="1" applyBorder="1"/>
    <xf numFmtId="189" fontId="80" fillId="0" borderId="23" xfId="54" applyNumberFormat="1" applyFont="1" applyBorder="1"/>
    <xf numFmtId="189" fontId="80" fillId="0" borderId="23" xfId="54" applyNumberFormat="1" applyFont="1" applyBorder="1" applyAlignment="1">
      <alignment horizontal="center"/>
    </xf>
    <xf numFmtId="189" fontId="80" fillId="0" borderId="20" xfId="54" applyNumberFormat="1" applyFont="1" applyBorder="1"/>
    <xf numFmtId="37" fontId="31" fillId="0" borderId="22" xfId="54" applyFont="1" applyBorder="1" applyAlignment="1">
      <alignment horizontal="center"/>
    </xf>
    <xf numFmtId="37" fontId="31" fillId="0" borderId="22" xfId="54" applyFont="1" applyBorder="1" applyAlignment="1">
      <alignment horizontal="center" vertical="center"/>
    </xf>
    <xf numFmtId="37" fontId="31" fillId="0" borderId="21" xfId="54" applyFont="1" applyBorder="1" applyAlignment="1">
      <alignment vertical="center"/>
    </xf>
    <xf numFmtId="37" fontId="31" fillId="0" borderId="21" xfId="54" applyFont="1" applyBorder="1"/>
    <xf numFmtId="37" fontId="31" fillId="0" borderId="21" xfId="54" applyFont="1" applyBorder="1" applyAlignment="1">
      <alignment horizontal="right" vertical="center"/>
    </xf>
    <xf numFmtId="37" fontId="31" fillId="0" borderId="21" xfId="54" applyFont="1" applyBorder="1" applyAlignment="1">
      <alignment horizontal="right"/>
    </xf>
    <xf numFmtId="0" fontId="31" fillId="0" borderId="21" xfId="60" applyFont="1" applyBorder="1" applyAlignment="1">
      <alignment vertical="center"/>
    </xf>
    <xf numFmtId="37" fontId="81" fillId="0" borderId="0" xfId="54" applyFont="1"/>
    <xf numFmtId="0" fontId="91" fillId="0" borderId="0" xfId="25">
      <alignment vertical="center"/>
    </xf>
    <xf numFmtId="0" fontId="69" fillId="0" borderId="18" xfId="60" applyFont="1" applyBorder="1" applyAlignment="1">
      <alignment horizontal="left" vertical="center"/>
    </xf>
    <xf numFmtId="37" fontId="31" fillId="0" borderId="20" xfId="54" applyFont="1" applyBorder="1" applyAlignment="1">
      <alignment horizontal="center" vertical="center" wrapText="1"/>
    </xf>
    <xf numFmtId="0" fontId="31" fillId="0" borderId="21" xfId="25" applyFont="1" applyBorder="1" applyAlignment="1">
      <alignment horizontal="center" vertical="center" wrapText="1"/>
    </xf>
    <xf numFmtId="0" fontId="31" fillId="0" borderId="22" xfId="25" applyFont="1" applyBorder="1" applyAlignment="1">
      <alignment horizontal="center" vertical="center"/>
    </xf>
    <xf numFmtId="189" fontId="31" fillId="0" borderId="23" xfId="54" applyNumberFormat="1" applyFont="1" applyBorder="1" applyAlignment="1">
      <alignment vertical="center"/>
    </xf>
    <xf numFmtId="189" fontId="31" fillId="0" borderId="20" xfId="54" applyNumberFormat="1" applyFont="1" applyBorder="1" applyAlignment="1">
      <alignment vertical="center"/>
    </xf>
    <xf numFmtId="189" fontId="31" fillId="0" borderId="52" xfId="54" applyNumberFormat="1" applyFont="1" applyBorder="1" applyAlignment="1">
      <alignment vertical="center"/>
    </xf>
    <xf numFmtId="0" fontId="80" fillId="0" borderId="22" xfId="25" applyFont="1" applyBorder="1" applyAlignment="1">
      <alignment horizontal="center" vertical="center"/>
    </xf>
    <xf numFmtId="189" fontId="80" fillId="0" borderId="23" xfId="54" applyNumberFormat="1" applyFont="1" applyBorder="1" applyAlignment="1">
      <alignment vertical="center"/>
    </xf>
    <xf numFmtId="189" fontId="80" fillId="0" borderId="20" xfId="54" applyNumberFormat="1" applyFont="1" applyBorder="1" applyAlignment="1">
      <alignment vertical="center"/>
    </xf>
    <xf numFmtId="189" fontId="80" fillId="0" borderId="52" xfId="54" applyNumberFormat="1" applyFont="1" applyBorder="1" applyAlignment="1">
      <alignment vertical="center"/>
    </xf>
    <xf numFmtId="0" fontId="31" fillId="0" borderId="22" xfId="25" applyFont="1" applyBorder="1" applyAlignment="1">
      <alignment horizontal="right" vertical="center"/>
    </xf>
    <xf numFmtId="0" fontId="31" fillId="0" borderId="22" xfId="25" applyFont="1" applyBorder="1">
      <alignment vertical="center"/>
    </xf>
    <xf numFmtId="37" fontId="31" fillId="0" borderId="0" xfId="54" applyFont="1" applyAlignment="1">
      <alignment horizontal="right"/>
    </xf>
    <xf numFmtId="37" fontId="31" fillId="0" borderId="0" xfId="54" applyFont="1" applyAlignment="1">
      <alignment horizontal="left" vertical="top" wrapText="1"/>
    </xf>
    <xf numFmtId="0" fontId="5" fillId="0" borderId="0" xfId="27">
      <alignment vertical="center"/>
    </xf>
    <xf numFmtId="0" fontId="31" fillId="0" borderId="23" xfId="55" applyNumberFormat="1" applyFont="1" applyBorder="1" applyAlignment="1">
      <alignment horizontal="justify"/>
    </xf>
    <xf numFmtId="191" fontId="31" fillId="0" borderId="15" xfId="55" applyNumberFormat="1" applyFont="1" applyBorder="1" applyAlignment="1">
      <alignment vertical="center"/>
    </xf>
    <xf numFmtId="0" fontId="31" fillId="0" borderId="0" xfId="27" applyFont="1" applyAlignment="1">
      <alignment horizontal="justify" wrapText="1"/>
    </xf>
    <xf numFmtId="37" fontId="31" fillId="0" borderId="23" xfId="55" applyFont="1" applyBorder="1" applyAlignment="1">
      <alignment horizontal="center" vertical="center"/>
    </xf>
    <xf numFmtId="0" fontId="31" fillId="0" borderId="10" xfId="55" applyNumberFormat="1" applyFont="1" applyBorder="1" applyAlignment="1">
      <alignment horizontal="justify"/>
    </xf>
    <xf numFmtId="0" fontId="31" fillId="0" borderId="15" xfId="27" applyFont="1" applyBorder="1" applyAlignment="1">
      <alignment horizontal="justify" wrapText="1"/>
    </xf>
    <xf numFmtId="0" fontId="31" fillId="0" borderId="22" xfId="27" applyFont="1" applyBorder="1" applyAlignment="1">
      <alignment horizontal="center" vertical="center" wrapText="1"/>
    </xf>
    <xf numFmtId="0" fontId="31" fillId="0" borderId="23" xfId="27" applyFont="1" applyBorder="1" applyAlignment="1">
      <alignment horizontal="center" vertical="center" wrapText="1"/>
    </xf>
    <xf numFmtId="0" fontId="31" fillId="0" borderId="20" xfId="27" applyFont="1" applyBorder="1" applyAlignment="1">
      <alignment horizontal="center" vertical="center" wrapText="1"/>
    </xf>
    <xf numFmtId="0" fontId="85" fillId="0" borderId="0" xfId="27" applyFont="1" applyAlignment="1">
      <alignment horizontal="center" vertical="center"/>
    </xf>
    <xf numFmtId="0" fontId="85" fillId="0" borderId="22" xfId="27" applyFont="1" applyBorder="1" applyAlignment="1">
      <alignment horizontal="center" vertical="center"/>
    </xf>
    <xf numFmtId="0" fontId="30" fillId="0" borderId="11" xfId="27" applyFont="1" applyBorder="1" applyAlignment="1">
      <alignment horizontal="center" vertical="center" wrapText="1"/>
    </xf>
    <xf numFmtId="0" fontId="31" fillId="0" borderId="23" xfId="27" applyFont="1" applyBorder="1" applyAlignment="1">
      <alignment vertical="center" wrapText="1"/>
    </xf>
    <xf numFmtId="0" fontId="31" fillId="0" borderId="19" xfId="27" applyFont="1" applyBorder="1" applyAlignment="1">
      <alignment horizontal="center" vertical="center" wrapText="1"/>
    </xf>
    <xf numFmtId="0" fontId="85" fillId="0" borderId="11" xfId="27" applyFont="1" applyBorder="1" applyAlignment="1">
      <alignment horizontal="center" wrapText="1"/>
    </xf>
    <xf numFmtId="0" fontId="5" fillId="0" borderId="17" xfId="27" applyBorder="1" applyAlignment="1">
      <alignment horizontal="center" vertical="center"/>
    </xf>
    <xf numFmtId="0" fontId="5" fillId="0" borderId="0" xfId="27" applyAlignment="1">
      <alignment horizontal="center" vertical="center"/>
    </xf>
    <xf numFmtId="0" fontId="38" fillId="0" borderId="23" xfId="27" applyFont="1" applyBorder="1" applyAlignment="1">
      <alignment horizontal="justify" wrapText="1"/>
    </xf>
    <xf numFmtId="0" fontId="86" fillId="0" borderId="23" xfId="27" applyFont="1" applyBorder="1" applyAlignment="1">
      <alignment horizontal="center" wrapText="1"/>
    </xf>
    <xf numFmtId="0" fontId="5" fillId="0" borderId="20" xfId="27" applyBorder="1">
      <alignment vertical="center"/>
    </xf>
    <xf numFmtId="0" fontId="87" fillId="0" borderId="23" xfId="27" applyFont="1" applyBorder="1" applyAlignment="1">
      <alignment horizontal="center" vertical="center" wrapText="1"/>
    </xf>
    <xf numFmtId="192" fontId="53" fillId="0" borderId="23" xfId="27" applyNumberFormat="1" applyFont="1" applyBorder="1" applyAlignment="1">
      <alignment horizontal="center" vertical="center" wrapText="1"/>
    </xf>
    <xf numFmtId="192" fontId="88" fillId="0" borderId="23" xfId="27" applyNumberFormat="1" applyFont="1" applyBorder="1" applyAlignment="1">
      <alignment horizontal="center" vertical="center" wrapText="1"/>
    </xf>
    <xf numFmtId="0" fontId="53" fillId="0" borderId="23" xfId="27" applyFont="1" applyBorder="1" applyAlignment="1">
      <alignment horizontal="center" vertical="center" wrapText="1"/>
    </xf>
    <xf numFmtId="0" fontId="88" fillId="0" borderId="23" xfId="27" applyFont="1" applyBorder="1" applyAlignment="1">
      <alignment horizontal="center" vertical="center" wrapText="1"/>
    </xf>
    <xf numFmtId="0" fontId="53" fillId="0" borderId="20" xfId="27" applyFont="1" applyBorder="1" applyAlignment="1">
      <alignment horizontal="center" vertical="center" wrapText="1"/>
    </xf>
    <xf numFmtId="0" fontId="85" fillId="0" borderId="23" xfId="27" applyFont="1" applyBorder="1" applyAlignment="1">
      <alignment horizontal="center" wrapText="1"/>
    </xf>
    <xf numFmtId="0" fontId="5" fillId="0" borderId="20" xfId="27" applyBorder="1" applyAlignment="1">
      <alignment horizontal="center" vertical="center"/>
    </xf>
    <xf numFmtId="37" fontId="31" fillId="0" borderId="22" xfId="55" applyFont="1" applyBorder="1" applyAlignment="1">
      <alignment horizontal="center" vertical="center"/>
    </xf>
    <xf numFmtId="37" fontId="31" fillId="0" borderId="0" xfId="55" applyFont="1"/>
    <xf numFmtId="0" fontId="31" fillId="0" borderId="0" xfId="27" applyFont="1">
      <alignment vertical="center"/>
    </xf>
    <xf numFmtId="37" fontId="31" fillId="0" borderId="0" xfId="55" applyFont="1" applyAlignment="1">
      <alignment horizontal="center" vertical="center"/>
    </xf>
    <xf numFmtId="37" fontId="31" fillId="0" borderId="0" xfId="55" applyFont="1" applyAlignment="1">
      <alignment vertical="center"/>
    </xf>
    <xf numFmtId="37" fontId="31" fillId="0" borderId="0" xfId="55" applyFont="1" applyAlignment="1">
      <alignment horizontal="right" vertical="center"/>
    </xf>
    <xf numFmtId="37" fontId="31" fillId="0" borderId="0" xfId="55" applyFont="1" applyAlignment="1">
      <alignment horizontal="right"/>
    </xf>
    <xf numFmtId="37" fontId="31" fillId="0" borderId="0" xfId="55" applyFont="1" applyAlignment="1">
      <alignment horizontal="left" vertical="center"/>
    </xf>
    <xf numFmtId="0" fontId="31" fillId="0" borderId="0" xfId="27" applyFont="1" applyAlignment="1">
      <alignment horizontal="left"/>
    </xf>
    <xf numFmtId="0" fontId="5" fillId="0" borderId="0" xfId="28">
      <alignment vertical="center"/>
    </xf>
    <xf numFmtId="0" fontId="31" fillId="0" borderId="0" xfId="28" applyFont="1" applyAlignment="1">
      <alignment horizontal="center" vertical="center" wrapText="1"/>
    </xf>
    <xf numFmtId="0" fontId="31" fillId="0" borderId="0" xfId="28" applyFont="1" applyAlignment="1">
      <alignment horizontal="justify" wrapText="1"/>
    </xf>
    <xf numFmtId="0" fontId="31" fillId="0" borderId="22" xfId="28" applyFont="1" applyBorder="1" applyAlignment="1">
      <alignment horizontal="center" vertical="center" wrapText="1"/>
    </xf>
    <xf numFmtId="0" fontId="31" fillId="0" borderId="23" xfId="28" applyFont="1" applyBorder="1" applyAlignment="1">
      <alignment horizontal="center" vertical="center" wrapText="1"/>
    </xf>
    <xf numFmtId="0" fontId="31" fillId="0" borderId="20" xfId="28" applyFont="1" applyBorder="1" applyAlignment="1">
      <alignment horizontal="center" vertical="center" wrapText="1"/>
    </xf>
    <xf numFmtId="0" fontId="85" fillId="0" borderId="0" xfId="28" applyFont="1" applyAlignment="1">
      <alignment horizontal="center" vertical="center"/>
    </xf>
    <xf numFmtId="0" fontId="31" fillId="0" borderId="11" xfId="28" applyFont="1" applyBorder="1" applyAlignment="1">
      <alignment horizontal="center" vertical="center" wrapText="1"/>
    </xf>
    <xf numFmtId="0" fontId="31" fillId="0" borderId="19" xfId="28" applyFont="1" applyBorder="1" applyAlignment="1">
      <alignment horizontal="center" vertical="center" wrapText="1"/>
    </xf>
    <xf numFmtId="0" fontId="85" fillId="0" borderId="11" xfId="28" applyFont="1" applyBorder="1" applyAlignment="1">
      <alignment horizontal="center" wrapText="1"/>
    </xf>
    <xf numFmtId="0" fontId="85" fillId="0" borderId="17" xfId="28" applyFont="1" applyBorder="1" applyAlignment="1">
      <alignment horizontal="center" wrapText="1"/>
    </xf>
    <xf numFmtId="0" fontId="85" fillId="0" borderId="20" xfId="28" applyFont="1" applyBorder="1" applyAlignment="1">
      <alignment horizontal="center" wrapText="1"/>
    </xf>
    <xf numFmtId="0" fontId="5" fillId="0" borderId="0" xfId="28" applyAlignment="1">
      <alignment horizontal="center" vertical="center"/>
    </xf>
    <xf numFmtId="0" fontId="86" fillId="0" borderId="23" xfId="28" applyFont="1" applyBorder="1" applyAlignment="1">
      <alignment horizontal="center" wrapText="1"/>
    </xf>
    <xf numFmtId="0" fontId="86" fillId="0" borderId="20" xfId="28" applyFont="1" applyBorder="1" applyAlignment="1">
      <alignment horizontal="center" wrapText="1"/>
    </xf>
    <xf numFmtId="0" fontId="86" fillId="0" borderId="12" xfId="28" applyFont="1" applyBorder="1" applyAlignment="1">
      <alignment horizontal="center" wrapText="1"/>
    </xf>
    <xf numFmtId="0" fontId="33" fillId="0" borderId="22" xfId="28" applyFont="1" applyBorder="1" applyAlignment="1">
      <alignment horizontal="center" vertical="center" wrapText="1"/>
    </xf>
    <xf numFmtId="192" fontId="53" fillId="35" borderId="23" xfId="28" applyNumberFormat="1" applyFont="1" applyFill="1" applyBorder="1" applyAlignment="1">
      <alignment horizontal="center" wrapText="1"/>
    </xf>
    <xf numFmtId="192" fontId="87" fillId="35" borderId="23" xfId="28" applyNumberFormat="1" applyFont="1" applyFill="1" applyBorder="1" applyAlignment="1">
      <alignment horizontal="center" wrapText="1"/>
    </xf>
    <xf numFmtId="192" fontId="87" fillId="26" borderId="23" xfId="28" applyNumberFormat="1" applyFont="1" applyFill="1" applyBorder="1" applyAlignment="1">
      <alignment horizontal="center" wrapText="1"/>
    </xf>
    <xf numFmtId="192" fontId="88" fillId="34" borderId="23" xfId="28" applyNumberFormat="1" applyFont="1" applyFill="1" applyBorder="1" applyAlignment="1">
      <alignment horizontal="center" wrapText="1"/>
    </xf>
    <xf numFmtId="192" fontId="88" fillId="26" borderId="23" xfId="28" applyNumberFormat="1" applyFont="1" applyFill="1" applyBorder="1" applyAlignment="1">
      <alignment horizontal="center" wrapText="1"/>
    </xf>
    <xf numFmtId="192" fontId="88" fillId="34" borderId="20" xfId="28" applyNumberFormat="1" applyFont="1" applyFill="1" applyBorder="1" applyAlignment="1">
      <alignment horizontal="center" wrapText="1"/>
    </xf>
    <xf numFmtId="192" fontId="33" fillId="35" borderId="23" xfId="28" applyNumberFormat="1" applyFont="1" applyFill="1" applyBorder="1" applyAlignment="1">
      <alignment horizontal="center" wrapText="1"/>
    </xf>
    <xf numFmtId="192" fontId="53" fillId="26" borderId="23" xfId="28" applyNumberFormat="1" applyFont="1" applyFill="1" applyBorder="1" applyAlignment="1">
      <alignment horizontal="center" wrapText="1"/>
    </xf>
    <xf numFmtId="192" fontId="53" fillId="26" borderId="20" xfId="28" applyNumberFormat="1" applyFont="1" applyFill="1" applyBorder="1" applyAlignment="1">
      <alignment horizontal="center" wrapText="1"/>
    </xf>
    <xf numFmtId="0" fontId="85" fillId="0" borderId="23" xfId="28" applyFont="1" applyBorder="1" applyAlignment="1">
      <alignment horizontal="center" wrapText="1"/>
    </xf>
    <xf numFmtId="0" fontId="31" fillId="0" borderId="0" xfId="28" applyFont="1">
      <alignment vertical="center"/>
    </xf>
    <xf numFmtId="0" fontId="31" fillId="0" borderId="0" xfId="28" applyFont="1" applyAlignment="1">
      <alignment horizontal="left"/>
    </xf>
    <xf numFmtId="0" fontId="5" fillId="0" borderId="0" xfId="35">
      <alignment vertical="center"/>
    </xf>
    <xf numFmtId="191" fontId="31" fillId="0" borderId="0" xfId="55" applyNumberFormat="1" applyFont="1" applyAlignment="1">
      <alignment vertical="center"/>
    </xf>
    <xf numFmtId="0" fontId="31" fillId="0" borderId="0" xfId="35" applyFont="1" applyAlignment="1">
      <alignment horizontal="center" vertical="center" wrapText="1"/>
    </xf>
    <xf numFmtId="0" fontId="31" fillId="0" borderId="0" xfId="35" applyFont="1" applyAlignment="1">
      <alignment horizontal="justify" wrapText="1"/>
    </xf>
    <xf numFmtId="0" fontId="76" fillId="0" borderId="13" xfId="35" applyFont="1" applyBorder="1" applyAlignment="1">
      <alignment wrapText="1"/>
    </xf>
    <xf numFmtId="0" fontId="31" fillId="0" borderId="0" xfId="35" applyFont="1" applyAlignment="1">
      <alignment horizontal="center" wrapText="1"/>
    </xf>
    <xf numFmtId="0" fontId="31" fillId="0" borderId="23" xfId="35" applyFont="1" applyBorder="1" applyAlignment="1">
      <alignment horizontal="center" vertical="center" wrapText="1"/>
    </xf>
    <xf numFmtId="0" fontId="85" fillId="0" borderId="0" xfId="35" applyFont="1" applyAlignment="1">
      <alignment horizontal="center" vertical="center"/>
    </xf>
    <xf numFmtId="0" fontId="31" fillId="0" borderId="19" xfId="35" applyFont="1" applyBorder="1" applyAlignment="1">
      <alignment horizontal="center" vertical="center" wrapText="1"/>
    </xf>
    <xf numFmtId="0" fontId="31" fillId="0" borderId="19" xfId="35" applyFont="1" applyBorder="1" applyAlignment="1">
      <alignment horizontal="center" vertical="center"/>
    </xf>
    <xf numFmtId="0" fontId="31" fillId="0" borderId="11" xfId="35" applyFont="1" applyBorder="1" applyAlignment="1">
      <alignment horizontal="center" vertical="center" wrapText="1"/>
    </xf>
    <xf numFmtId="0" fontId="38" fillId="0" borderId="11" xfId="35" applyFont="1" applyBorder="1" applyAlignment="1">
      <alignment horizontal="center" vertical="center" wrapText="1"/>
    </xf>
    <xf numFmtId="0" fontId="38" fillId="0" borderId="17" xfId="35" applyFont="1" applyBorder="1" applyAlignment="1">
      <alignment horizontal="center" vertical="center" wrapText="1"/>
    </xf>
    <xf numFmtId="0" fontId="5" fillId="0" borderId="0" xfId="35" applyAlignment="1">
      <alignment horizontal="center" vertical="center"/>
    </xf>
    <xf numFmtId="0" fontId="31" fillId="0" borderId="22" xfId="35" applyFont="1" applyBorder="1" applyAlignment="1">
      <alignment horizontal="center" vertical="center"/>
    </xf>
    <xf numFmtId="0" fontId="33" fillId="0" borderId="22" xfId="35" applyFont="1" applyBorder="1" applyAlignment="1">
      <alignment horizontal="center" vertical="center"/>
    </xf>
    <xf numFmtId="0" fontId="33" fillId="0" borderId="23" xfId="35" applyFont="1" applyBorder="1" applyAlignment="1">
      <alignment horizontal="center" vertical="center" wrapText="1"/>
    </xf>
    <xf numFmtId="0" fontId="52" fillId="36" borderId="23" xfId="35" applyFont="1" applyFill="1" applyBorder="1" applyAlignment="1">
      <alignment horizontal="center" vertical="center" wrapText="1"/>
    </xf>
    <xf numFmtId="0" fontId="79" fillId="37" borderId="23" xfId="35" applyFont="1" applyFill="1" applyBorder="1" applyAlignment="1">
      <alignment horizontal="center" wrapText="1"/>
    </xf>
    <xf numFmtId="0" fontId="32" fillId="37" borderId="23" xfId="35" applyFont="1" applyFill="1" applyBorder="1" applyAlignment="1">
      <alignment horizontal="center" wrapText="1"/>
    </xf>
    <xf numFmtId="0" fontId="76" fillId="37" borderId="23" xfId="35" applyFont="1" applyFill="1" applyBorder="1" applyAlignment="1">
      <alignment horizontal="center" wrapText="1"/>
    </xf>
    <xf numFmtId="0" fontId="32" fillId="38" borderId="23" xfId="35" applyFont="1" applyFill="1" applyBorder="1" applyAlignment="1">
      <alignment horizontal="center" wrapText="1"/>
    </xf>
    <xf numFmtId="0" fontId="32" fillId="36" borderId="23" xfId="35" applyFont="1" applyFill="1" applyBorder="1" applyAlignment="1">
      <alignment horizontal="center" wrapText="1"/>
    </xf>
    <xf numFmtId="0" fontId="32" fillId="36" borderId="20" xfId="35" applyFont="1" applyFill="1" applyBorder="1" applyAlignment="1">
      <alignment horizontal="center" wrapText="1"/>
    </xf>
    <xf numFmtId="0" fontId="76" fillId="37" borderId="20" xfId="35" applyFont="1" applyFill="1" applyBorder="1" applyAlignment="1">
      <alignment horizontal="center" wrapText="1"/>
    </xf>
    <xf numFmtId="0" fontId="38" fillId="0" borderId="23" xfId="35" applyFont="1" applyBorder="1" applyAlignment="1">
      <alignment horizontal="justify" wrapText="1"/>
    </xf>
    <xf numFmtId="0" fontId="86" fillId="0" borderId="23" xfId="35" applyFont="1" applyBorder="1" applyAlignment="1">
      <alignment horizontal="center" wrapText="1"/>
    </xf>
    <xf numFmtId="0" fontId="86" fillId="0" borderId="20" xfId="35" applyFont="1" applyBorder="1" applyAlignment="1">
      <alignment horizontal="center" wrapText="1"/>
    </xf>
    <xf numFmtId="0" fontId="85" fillId="0" borderId="23" xfId="35" applyFont="1" applyBorder="1" applyAlignment="1">
      <alignment horizontal="center" wrapText="1"/>
    </xf>
    <xf numFmtId="0" fontId="85" fillId="0" borderId="20" xfId="35" applyFont="1" applyBorder="1" applyAlignment="1">
      <alignment horizontal="center" wrapText="1"/>
    </xf>
    <xf numFmtId="37" fontId="31" fillId="0" borderId="21" xfId="55" applyFont="1" applyBorder="1"/>
    <xf numFmtId="0" fontId="31" fillId="0" borderId="0" xfId="35" applyFont="1">
      <alignment vertical="center"/>
    </xf>
    <xf numFmtId="0" fontId="31" fillId="0" borderId="0" xfId="35" applyFont="1" applyAlignment="1">
      <alignment horizontal="left"/>
    </xf>
    <xf numFmtId="0" fontId="31" fillId="0" borderId="0" xfId="35" applyFont="1" applyAlignment="1"/>
    <xf numFmtId="0" fontId="5" fillId="0" borderId="0" xfId="35" applyAlignment="1">
      <alignment wrapText="1"/>
    </xf>
    <xf numFmtId="0" fontId="5" fillId="0" borderId="0" xfId="29">
      <alignment vertical="center"/>
    </xf>
    <xf numFmtId="0" fontId="31" fillId="0" borderId="0" xfId="29" applyFont="1" applyAlignment="1">
      <alignment horizontal="justify" vertical="center" wrapText="1"/>
    </xf>
    <xf numFmtId="0" fontId="31" fillId="0" borderId="15" xfId="29" applyFont="1" applyBorder="1" applyAlignment="1">
      <alignment horizontal="justify" vertical="center" wrapText="1"/>
    </xf>
    <xf numFmtId="0" fontId="76" fillId="0" borderId="13" xfId="29" applyFont="1" applyBorder="1" applyAlignment="1">
      <alignment wrapText="1"/>
    </xf>
    <xf numFmtId="0" fontId="31" fillId="0" borderId="0" xfId="29" applyFont="1" applyAlignment="1">
      <alignment horizontal="center" wrapText="1"/>
    </xf>
    <xf numFmtId="0" fontId="31" fillId="0" borderId="22" xfId="29" applyFont="1" applyBorder="1" applyAlignment="1">
      <alignment horizontal="center" vertical="center" wrapText="1"/>
    </xf>
    <xf numFmtId="0" fontId="31" fillId="0" borderId="23" xfId="29" applyFont="1" applyBorder="1" applyAlignment="1">
      <alignment horizontal="center" vertical="center" wrapText="1"/>
    </xf>
    <xf numFmtId="0" fontId="31" fillId="0" borderId="20" xfId="29" applyFont="1" applyBorder="1" applyAlignment="1">
      <alignment horizontal="center" vertical="center" wrapText="1"/>
    </xf>
    <xf numFmtId="0" fontId="85" fillId="0" borderId="0" xfId="29" applyFont="1" applyAlignment="1">
      <alignment horizontal="center" vertical="center"/>
    </xf>
    <xf numFmtId="0" fontId="31" fillId="0" borderId="19" xfId="29" applyFont="1" applyBorder="1" applyAlignment="1">
      <alignment horizontal="center" vertical="center" wrapText="1"/>
    </xf>
    <xf numFmtId="0" fontId="85" fillId="0" borderId="11" xfId="29" applyFont="1" applyBorder="1" applyAlignment="1">
      <alignment horizontal="center" wrapText="1"/>
    </xf>
    <xf numFmtId="0" fontId="85" fillId="0" borderId="17" xfId="29" applyFont="1" applyBorder="1" applyAlignment="1">
      <alignment horizontal="center" wrapText="1"/>
    </xf>
    <xf numFmtId="0" fontId="5" fillId="0" borderId="0" xfId="29" applyAlignment="1">
      <alignment horizontal="center" vertical="center"/>
    </xf>
    <xf numFmtId="0" fontId="38" fillId="0" borderId="23" xfId="29" applyFont="1" applyBorder="1" applyAlignment="1">
      <alignment horizontal="justify" wrapText="1"/>
    </xf>
    <xf numFmtId="0" fontId="86" fillId="0" borderId="23" xfId="29" applyFont="1" applyBorder="1" applyAlignment="1">
      <alignment horizontal="center" wrapText="1"/>
    </xf>
    <xf numFmtId="0" fontId="86" fillId="0" borderId="20" xfId="29" applyFont="1" applyBorder="1" applyAlignment="1">
      <alignment horizontal="center" wrapText="1"/>
    </xf>
    <xf numFmtId="0" fontId="33" fillId="37" borderId="23" xfId="29" applyFont="1" applyFill="1" applyBorder="1" applyAlignment="1">
      <alignment horizontal="center" wrapText="1"/>
    </xf>
    <xf numFmtId="0" fontId="33" fillId="37" borderId="20" xfId="29" applyFont="1" applyFill="1" applyBorder="1" applyAlignment="1">
      <alignment horizontal="center" wrapText="1"/>
    </xf>
    <xf numFmtId="0" fontId="85" fillId="0" borderId="23" xfId="29" applyFont="1" applyBorder="1" applyAlignment="1">
      <alignment horizontal="center" wrapText="1"/>
    </xf>
    <xf numFmtId="0" fontId="85" fillId="0" borderId="20" xfId="29" applyFont="1" applyBorder="1" applyAlignment="1">
      <alignment horizontal="center" wrapText="1"/>
    </xf>
    <xf numFmtId="37" fontId="31" fillId="0" borderId="21" xfId="55" applyFont="1" applyBorder="1" applyAlignment="1">
      <alignment vertical="center"/>
    </xf>
    <xf numFmtId="37" fontId="31" fillId="0" borderId="21" xfId="55" applyFont="1" applyBorder="1" applyAlignment="1">
      <alignment horizontal="right" vertical="center"/>
    </xf>
    <xf numFmtId="0" fontId="31" fillId="0" borderId="0" xfId="29" applyFont="1">
      <alignment vertical="center"/>
    </xf>
    <xf numFmtId="0" fontId="31" fillId="0" borderId="0" xfId="29" applyFont="1" applyAlignment="1">
      <alignment horizontal="left"/>
    </xf>
    <xf numFmtId="0" fontId="31" fillId="0" borderId="0" xfId="29" applyFont="1" applyAlignment="1">
      <alignment horizontal="justify" wrapText="1"/>
    </xf>
    <xf numFmtId="0" fontId="56" fillId="0" borderId="20" xfId="0" applyFont="1" applyBorder="1" applyAlignment="1">
      <alignment vertical="center" wrapText="1"/>
    </xf>
    <xf numFmtId="0" fontId="56" fillId="0" borderId="20" xfId="0" applyFont="1" applyBorder="1" applyAlignment="1">
      <alignment horizontal="center" vertical="center"/>
    </xf>
    <xf numFmtId="3" fontId="56" fillId="0" borderId="23" xfId="0" applyNumberFormat="1" applyFont="1" applyBorder="1" applyAlignment="1">
      <alignment horizontal="left" vertical="center" wrapText="1"/>
    </xf>
    <xf numFmtId="3" fontId="56" fillId="0" borderId="23" xfId="0" applyNumberFormat="1" applyFont="1" applyBorder="1" applyAlignment="1">
      <alignment horizontal="right" vertical="center" wrapText="1"/>
    </xf>
    <xf numFmtId="3" fontId="56" fillId="0" borderId="22" xfId="0" applyNumberFormat="1" applyFont="1" applyBorder="1" applyAlignment="1">
      <alignment horizontal="right" vertical="center"/>
    </xf>
    <xf numFmtId="0" fontId="56" fillId="0" borderId="20" xfId="0" applyFont="1" applyBorder="1">
      <alignment vertical="center"/>
    </xf>
    <xf numFmtId="0" fontId="46" fillId="0" borderId="48" xfId="140" applyFont="1" applyBorder="1" applyAlignment="1" applyProtection="1">
      <alignment horizontal="center" vertical="center"/>
      <protection locked="0"/>
    </xf>
    <xf numFmtId="0" fontId="46" fillId="0" borderId="0" xfId="140" applyFont="1" applyAlignment="1" applyProtection="1">
      <alignment horizontal="center" vertical="center"/>
      <protection locked="0"/>
    </xf>
    <xf numFmtId="0" fontId="46" fillId="0" borderId="0" xfId="140" applyFont="1" applyAlignment="1" applyProtection="1">
      <alignment vertical="center"/>
      <protection locked="0"/>
    </xf>
    <xf numFmtId="0" fontId="46" fillId="0" borderId="0" xfId="141" applyFont="1" applyAlignment="1">
      <alignment horizontal="justify" wrapText="1"/>
    </xf>
    <xf numFmtId="0" fontId="46" fillId="0" borderId="0" xfId="141" applyFont="1"/>
    <xf numFmtId="0" fontId="46" fillId="0" borderId="37" xfId="140" applyFont="1" applyBorder="1" applyAlignment="1" applyProtection="1">
      <alignment horizontal="center" vertical="center"/>
      <protection locked="0"/>
    </xf>
    <xf numFmtId="0" fontId="56" fillId="0" borderId="0" xfId="141" applyFont="1"/>
    <xf numFmtId="0" fontId="46" fillId="0" borderId="18" xfId="0" applyFont="1" applyBorder="1" applyProtection="1">
      <alignment vertical="center"/>
      <protection locked="0"/>
    </xf>
    <xf numFmtId="0" fontId="46" fillId="0" borderId="28" xfId="140" applyFont="1" applyBorder="1" applyAlignment="1" applyProtection="1">
      <alignment vertical="center"/>
      <protection locked="0"/>
    </xf>
    <xf numFmtId="0" fontId="46" fillId="0" borderId="28" xfId="141" applyFont="1" applyBorder="1" applyAlignment="1">
      <alignment horizontal="justify" wrapText="1"/>
    </xf>
    <xf numFmtId="0" fontId="46" fillId="0" borderId="28" xfId="141" applyFont="1" applyBorder="1"/>
    <xf numFmtId="0" fontId="46" fillId="0" borderId="53" xfId="140" applyFont="1" applyBorder="1" applyAlignment="1" applyProtection="1">
      <alignment horizontal="center" vertical="center"/>
      <protection locked="0"/>
    </xf>
    <xf numFmtId="0" fontId="35" fillId="0" borderId="0" xfId="141" applyFont="1" applyAlignment="1">
      <alignment horizontal="center" vertical="center"/>
    </xf>
    <xf numFmtId="0" fontId="35" fillId="0" borderId="40" xfId="141" applyFont="1" applyBorder="1" applyAlignment="1">
      <alignment horizontal="distributed" vertical="center" wrapText="1" justifyLastLine="1"/>
    </xf>
    <xf numFmtId="0" fontId="35" fillId="0" borderId="34" xfId="141" applyFont="1" applyBorder="1" applyAlignment="1">
      <alignment horizontal="distributed" vertical="center" wrapText="1" justifyLastLine="1"/>
    </xf>
    <xf numFmtId="0" fontId="35" fillId="0" borderId="35" xfId="141" applyFont="1" applyBorder="1" applyAlignment="1">
      <alignment horizontal="distributed" vertical="center" wrapText="1" justifyLastLine="1"/>
    </xf>
    <xf numFmtId="0" fontId="35" fillId="0" borderId="28" xfId="141" applyFont="1" applyBorder="1" applyAlignment="1">
      <alignment horizontal="distributed" vertical="center" wrapText="1" justifyLastLine="1"/>
    </xf>
    <xf numFmtId="0" fontId="35" fillId="0" borderId="57" xfId="142" applyFont="1" applyBorder="1" applyAlignment="1">
      <alignment horizontal="center" vertical="center"/>
    </xf>
    <xf numFmtId="193" fontId="34" fillId="0" borderId="47" xfId="141" applyNumberFormat="1" applyFont="1" applyBorder="1" applyAlignment="1">
      <alignment horizontal="right" vertical="center"/>
    </xf>
    <xf numFmtId="193" fontId="34" fillId="0" borderId="31" xfId="141" applyNumberFormat="1" applyFont="1" applyBorder="1" applyAlignment="1">
      <alignment horizontal="right" vertical="center"/>
    </xf>
    <xf numFmtId="193" fontId="34" fillId="0" borderId="39" xfId="141" applyNumberFormat="1" applyFont="1" applyBorder="1" applyAlignment="1">
      <alignment horizontal="right" vertical="center"/>
    </xf>
    <xf numFmtId="0" fontId="56" fillId="0" borderId="0" xfId="141" applyFont="1" applyAlignment="1">
      <alignment horizontal="center" vertical="center"/>
    </xf>
    <xf numFmtId="0" fontId="35" fillId="0" borderId="58" xfId="142" applyFont="1" applyBorder="1" applyAlignment="1">
      <alignment horizontal="center" vertical="center"/>
    </xf>
    <xf numFmtId="194" fontId="34" fillId="0" borderId="22" xfId="141" applyNumberFormat="1" applyFont="1" applyBorder="1" applyAlignment="1">
      <alignment horizontal="right" vertical="center"/>
    </xf>
    <xf numFmtId="193" fontId="34" fillId="0" borderId="23" xfId="141" applyNumberFormat="1" applyFont="1" applyBorder="1" applyAlignment="1">
      <alignment horizontal="right" vertical="center"/>
    </xf>
    <xf numFmtId="193" fontId="34" fillId="0" borderId="20" xfId="141" applyNumberFormat="1" applyFont="1" applyBorder="1" applyAlignment="1">
      <alignment horizontal="right" vertical="center"/>
    </xf>
    <xf numFmtId="0" fontId="35" fillId="0" borderId="59" xfId="142" applyFont="1" applyBorder="1" applyAlignment="1">
      <alignment horizontal="center" vertical="center"/>
    </xf>
    <xf numFmtId="194" fontId="34" fillId="0" borderId="34" xfId="141" applyNumberFormat="1" applyFont="1" applyBorder="1" applyAlignment="1">
      <alignment horizontal="right" vertical="center"/>
    </xf>
    <xf numFmtId="193" fontId="34" fillId="0" borderId="40" xfId="141" applyNumberFormat="1" applyFont="1" applyBorder="1" applyAlignment="1">
      <alignment horizontal="right" vertical="center"/>
    </xf>
    <xf numFmtId="193" fontId="34" fillId="0" borderId="41" xfId="141" applyNumberFormat="1" applyFont="1" applyBorder="1" applyAlignment="1">
      <alignment horizontal="right" vertical="center"/>
    </xf>
    <xf numFmtId="0" fontId="35" fillId="0" borderId="0" xfId="0" applyFont="1" applyAlignment="1" applyProtection="1">
      <alignment horizontal="left"/>
      <protection locked="0"/>
    </xf>
    <xf numFmtId="0" fontId="35" fillId="0" borderId="0" xfId="0" applyFont="1" applyAlignment="1" applyProtection="1">
      <protection locked="0"/>
    </xf>
    <xf numFmtId="0" fontId="35" fillId="0" borderId="0" xfId="0" applyFont="1" applyAlignment="1" applyProtection="1">
      <alignment horizontal="center"/>
      <protection locked="0"/>
    </xf>
    <xf numFmtId="0" fontId="35" fillId="0" borderId="0" xfId="0" applyFont="1" applyAlignment="1" applyProtection="1">
      <alignment horizontal="left" vertical="center"/>
      <protection locked="0"/>
    </xf>
    <xf numFmtId="0" fontId="35" fillId="0" borderId="0" xfId="0" applyFont="1" applyAlignment="1" applyProtection="1">
      <alignment horizontal="right"/>
      <protection locked="0"/>
    </xf>
    <xf numFmtId="0" fontId="35" fillId="0" borderId="0" xfId="0" applyFont="1" applyAlignment="1"/>
    <xf numFmtId="0" fontId="37" fillId="0" borderId="11" xfId="1" applyBorder="1" applyProtection="1">
      <alignment vertical="center"/>
    </xf>
    <xf numFmtId="0" fontId="95" fillId="0" borderId="0" xfId="141" applyFont="1"/>
    <xf numFmtId="0" fontId="95" fillId="0" borderId="28" xfId="141" applyFont="1" applyBorder="1"/>
    <xf numFmtId="0" fontId="92" fillId="0" borderId="0" xfId="141"/>
    <xf numFmtId="0" fontId="96" fillId="0" borderId="0" xfId="141" applyFont="1" applyAlignment="1">
      <alignment horizontal="center" vertical="center"/>
    </xf>
    <xf numFmtId="193" fontId="65" fillId="0" borderId="47" xfId="141" applyNumberFormat="1" applyFont="1" applyBorder="1" applyAlignment="1">
      <alignment horizontal="right" vertical="center"/>
    </xf>
    <xf numFmtId="193" fontId="65" fillId="0" borderId="31" xfId="141" applyNumberFormat="1" applyFont="1" applyBorder="1" applyAlignment="1">
      <alignment horizontal="right" vertical="center"/>
    </xf>
    <xf numFmtId="193" fontId="65" fillId="0" borderId="39" xfId="141" applyNumberFormat="1" applyFont="1" applyBorder="1" applyAlignment="1">
      <alignment horizontal="right" vertical="center"/>
    </xf>
    <xf numFmtId="0" fontId="92" fillId="0" borderId="0" xfId="141" applyAlignment="1">
      <alignment horizontal="center" vertical="center"/>
    </xf>
    <xf numFmtId="194" fontId="65" fillId="0" borderId="22" xfId="141" applyNumberFormat="1" applyFont="1" applyBorder="1" applyAlignment="1">
      <alignment horizontal="right" vertical="center"/>
    </xf>
    <xf numFmtId="193" fontId="65" fillId="0" borderId="23" xfId="141" applyNumberFormat="1" applyFont="1" applyBorder="1" applyAlignment="1">
      <alignment horizontal="right" vertical="center"/>
    </xf>
    <xf numFmtId="193" fontId="65" fillId="0" borderId="20" xfId="141" applyNumberFormat="1" applyFont="1" applyBorder="1" applyAlignment="1">
      <alignment horizontal="right" vertical="center"/>
    </xf>
    <xf numFmtId="194" fontId="65" fillId="0" borderId="34" xfId="141" applyNumberFormat="1" applyFont="1" applyBorder="1" applyAlignment="1">
      <alignment horizontal="right" vertical="center"/>
    </xf>
    <xf numFmtId="193" fontId="65" fillId="0" borderId="40" xfId="141" applyNumberFormat="1" applyFont="1" applyBorder="1" applyAlignment="1">
      <alignment horizontal="right" vertical="center"/>
    </xf>
    <xf numFmtId="193" fontId="65" fillId="0" borderId="41" xfId="141" applyNumberFormat="1" applyFont="1" applyBorder="1" applyAlignment="1">
      <alignment horizontal="right" vertical="center"/>
    </xf>
    <xf numFmtId="0" fontId="96" fillId="0" borderId="0" xfId="0" applyFont="1" applyAlignment="1" applyProtection="1">
      <protection locked="0"/>
    </xf>
    <xf numFmtId="0" fontId="94" fillId="0" borderId="0" xfId="141" applyFont="1"/>
    <xf numFmtId="0" fontId="32" fillId="26" borderId="10" xfId="0" applyFont="1" applyFill="1" applyBorder="1" applyAlignment="1">
      <alignment horizontal="center" vertical="center"/>
    </xf>
    <xf numFmtId="0" fontId="33" fillId="26" borderId="11" xfId="0" applyFont="1" applyFill="1" applyBorder="1" applyAlignment="1">
      <alignment horizontal="center" vertical="center"/>
    </xf>
    <xf numFmtId="0" fontId="34" fillId="0" borderId="12" xfId="0" applyFont="1" applyBorder="1" applyAlignment="1">
      <alignment vertical="top" wrapText="1"/>
    </xf>
    <xf numFmtId="0" fontId="34" fillId="0" borderId="13" xfId="0" applyFont="1" applyBorder="1" applyAlignment="1">
      <alignment horizontal="left" vertical="center" wrapText="1"/>
    </xf>
    <xf numFmtId="0" fontId="34" fillId="0" borderId="15" xfId="0" applyFont="1" applyBorder="1" applyAlignment="1">
      <alignment vertical="top" wrapText="1"/>
    </xf>
    <xf numFmtId="0" fontId="34" fillId="0" borderId="16" xfId="0" applyFont="1" applyBorder="1" applyAlignment="1">
      <alignment horizontal="center" vertical="top" wrapText="1"/>
    </xf>
    <xf numFmtId="0" fontId="34" fillId="0" borderId="19" xfId="0" applyFont="1" applyBorder="1" applyAlignment="1">
      <alignment horizontal="center" vertical="top" wrapText="1"/>
    </xf>
    <xf numFmtId="0" fontId="30" fillId="26" borderId="23" xfId="0" applyFont="1" applyFill="1" applyBorder="1" applyAlignment="1">
      <alignment horizontal="center" vertical="center" wrapText="1"/>
    </xf>
    <xf numFmtId="0" fontId="30" fillId="0" borderId="23" xfId="0" applyFont="1" applyBorder="1" applyAlignment="1">
      <alignment horizontal="center" vertical="center" wrapText="1"/>
    </xf>
    <xf numFmtId="0" fontId="31" fillId="0" borderId="23" xfId="0" applyFont="1" applyBorder="1" applyAlignment="1">
      <alignment horizontal="center" vertical="center"/>
    </xf>
    <xf numFmtId="0" fontId="36" fillId="0" borderId="23" xfId="0" applyFont="1" applyBorder="1" applyAlignment="1">
      <alignment horizontal="center" vertical="center" wrapText="1"/>
    </xf>
    <xf numFmtId="0" fontId="37" fillId="27" borderId="23" xfId="1" applyFill="1" applyBorder="1" applyAlignment="1" applyProtection="1">
      <alignment horizontal="center" vertical="center" wrapText="1"/>
    </xf>
    <xf numFmtId="0" fontId="38" fillId="0" borderId="23" xfId="0" applyFont="1" applyBorder="1" applyAlignment="1">
      <alignment horizontal="center" vertical="center" wrapText="1"/>
    </xf>
    <xf numFmtId="0" fontId="40" fillId="28" borderId="23" xfId="1" applyFont="1" applyFill="1" applyBorder="1" applyAlignment="1" applyProtection="1">
      <alignment horizontal="center" vertical="center" wrapText="1"/>
    </xf>
    <xf numFmtId="0" fontId="40" fillId="29" borderId="23" xfId="1" applyFont="1" applyFill="1" applyBorder="1" applyAlignment="1" applyProtection="1">
      <alignment horizontal="center" vertical="center" wrapText="1"/>
    </xf>
    <xf numFmtId="0" fontId="40" fillId="30" borderId="23" xfId="1" applyFont="1" applyFill="1" applyBorder="1" applyAlignment="1" applyProtection="1">
      <alignment horizontal="center" vertical="center" wrapText="1"/>
    </xf>
    <xf numFmtId="0" fontId="37" fillId="28" borderId="23" xfId="1" applyFill="1" applyBorder="1" applyAlignment="1" applyProtection="1">
      <alignment horizontal="center" vertical="center" wrapText="1"/>
    </xf>
    <xf numFmtId="0" fontId="38" fillId="0" borderId="10" xfId="0" applyFont="1" applyBorder="1" applyAlignment="1">
      <alignment horizontal="center" vertical="center" wrapText="1"/>
    </xf>
    <xf numFmtId="0" fontId="40" fillId="31" borderId="23" xfId="1" applyFont="1" applyFill="1" applyBorder="1" applyAlignment="1" applyProtection="1">
      <alignment horizontal="center" vertical="center" wrapText="1"/>
    </xf>
    <xf numFmtId="0" fontId="40" fillId="32" borderId="23" xfId="1" applyFont="1" applyFill="1" applyBorder="1" applyAlignment="1" applyProtection="1">
      <alignment horizontal="center" vertical="center" wrapText="1"/>
    </xf>
    <xf numFmtId="0" fontId="40" fillId="33" borderId="23" xfId="1" applyFont="1" applyFill="1" applyBorder="1" applyAlignment="1" applyProtection="1">
      <alignment horizontal="center" vertical="center" wrapText="1"/>
    </xf>
    <xf numFmtId="0" fontId="56" fillId="0" borderId="23" xfId="31" applyFont="1" applyBorder="1" applyAlignment="1">
      <alignment horizontal="center" vertical="center" wrapText="1"/>
    </xf>
    <xf numFmtId="3" fontId="56" fillId="0" borderId="23" xfId="31" applyNumberFormat="1" applyFont="1" applyBorder="1" applyAlignment="1">
      <alignment horizontal="center" vertical="center" wrapText="1"/>
    </xf>
    <xf numFmtId="3" fontId="34" fillId="0" borderId="13" xfId="31" applyNumberFormat="1" applyFont="1" applyBorder="1" applyAlignment="1">
      <alignment wrapText="1"/>
    </xf>
    <xf numFmtId="0" fontId="35" fillId="0" borderId="0" xfId="32" applyFont="1" applyAlignment="1">
      <alignment horizontal="center" vertical="center" wrapText="1"/>
    </xf>
    <xf numFmtId="0" fontId="35" fillId="0" borderId="0" xfId="32" applyFont="1" applyAlignment="1">
      <alignment horizontal="justify" wrapText="1"/>
    </xf>
    <xf numFmtId="0" fontId="58" fillId="0" borderId="0" xfId="32" applyFont="1" applyAlignment="1">
      <alignment horizontal="center" vertical="center" wrapText="1"/>
    </xf>
    <xf numFmtId="0" fontId="35" fillId="0" borderId="28" xfId="32" applyFont="1" applyBorder="1" applyAlignment="1">
      <alignment horizontal="center" wrapText="1"/>
    </xf>
    <xf numFmtId="0" fontId="35" fillId="0" borderId="38" xfId="32" applyFont="1" applyBorder="1" applyAlignment="1">
      <alignment horizontal="left" vertical="top" wrapText="1"/>
    </xf>
    <xf numFmtId="0" fontId="35" fillId="0" borderId="0" xfId="32" applyFont="1" applyAlignment="1">
      <alignment horizontal="left" vertical="top" wrapText="1"/>
    </xf>
    <xf numFmtId="0" fontId="35" fillId="0" borderId="29" xfId="32" applyFont="1" applyBorder="1" applyAlignment="1">
      <alignment horizontal="distributed" vertical="center" wrapText="1"/>
    </xf>
    <xf numFmtId="0" fontId="35" fillId="0" borderId="30" xfId="32" applyFont="1" applyBorder="1" applyAlignment="1">
      <alignment horizontal="distributed" vertical="center" wrapText="1"/>
    </xf>
    <xf numFmtId="0" fontId="35" fillId="0" borderId="31" xfId="32" applyFont="1" applyBorder="1" applyAlignment="1">
      <alignment horizontal="distributed" vertical="center" wrapText="1"/>
    </xf>
    <xf numFmtId="0" fontId="35" fillId="0" borderId="32" xfId="32" applyFont="1" applyBorder="1" applyAlignment="1">
      <alignment horizontal="distributed" vertical="center" wrapText="1"/>
    </xf>
    <xf numFmtId="0" fontId="35" fillId="0" borderId="33" xfId="32" applyFont="1" applyBorder="1" applyAlignment="1">
      <alignment horizontal="distributed" vertical="center" wrapText="1"/>
    </xf>
    <xf numFmtId="0" fontId="35" fillId="0" borderId="23" xfId="32" applyFont="1" applyBorder="1" applyAlignment="1">
      <alignment horizontal="distributed" vertical="center" wrapText="1"/>
    </xf>
    <xf numFmtId="0" fontId="35" fillId="0" borderId="21" xfId="32" applyFont="1" applyBorder="1" applyAlignment="1">
      <alignment horizontal="distributed" vertical="center" wrapText="1"/>
    </xf>
    <xf numFmtId="0" fontId="35" fillId="0" borderId="30" xfId="32" applyFont="1" applyBorder="1" applyAlignment="1">
      <alignment horizontal="center" vertical="center" wrapText="1"/>
    </xf>
    <xf numFmtId="0" fontId="35" fillId="0" borderId="39" xfId="32" applyFont="1" applyBorder="1" applyAlignment="1">
      <alignment horizontal="distributed" vertical="center" wrapText="1"/>
    </xf>
    <xf numFmtId="0" fontId="35" fillId="0" borderId="33" xfId="32" applyFont="1" applyBorder="1" applyAlignment="1">
      <alignment horizontal="center" vertical="center" wrapText="1"/>
    </xf>
    <xf numFmtId="0" fontId="35" fillId="0" borderId="40" xfId="32" applyFont="1" applyBorder="1" applyAlignment="1">
      <alignment horizontal="center" vertical="center" wrapText="1"/>
    </xf>
    <xf numFmtId="0" fontId="35" fillId="0" borderId="41" xfId="32" applyFont="1" applyBorder="1" applyAlignment="1">
      <alignment horizontal="center" vertical="center" wrapText="1"/>
    </xf>
    <xf numFmtId="0" fontId="35" fillId="0" borderId="0" xfId="0" applyFont="1" applyAlignment="1" applyProtection="1">
      <alignment horizontal="left"/>
      <protection locked="0"/>
    </xf>
    <xf numFmtId="0" fontId="35" fillId="0" borderId="0" xfId="0" applyFont="1" applyAlignment="1" applyProtection="1">
      <protection locked="0"/>
    </xf>
    <xf numFmtId="49" fontId="93" fillId="0" borderId="38" xfId="141" applyNumberFormat="1" applyFont="1" applyBorder="1" applyAlignment="1">
      <alignment horizontal="center" vertical="center" wrapText="1"/>
    </xf>
    <xf numFmtId="0" fontId="35" fillId="0" borderId="0" xfId="141" applyFont="1" applyAlignment="1">
      <alignment horizontal="center" wrapText="1"/>
    </xf>
    <xf numFmtId="0" fontId="35" fillId="0" borderId="54" xfId="141" applyFont="1" applyBorder="1" applyAlignment="1">
      <alignment horizontal="center" vertical="center" wrapText="1"/>
    </xf>
    <xf numFmtId="0" fontId="35" fillId="0" borderId="53" xfId="141" applyFont="1" applyBorder="1" applyAlignment="1">
      <alignment horizontal="center" vertical="center" wrapText="1"/>
    </xf>
    <xf numFmtId="0" fontId="35" fillId="0" borderId="55" xfId="141" applyFont="1" applyBorder="1" applyAlignment="1">
      <alignment horizontal="center" vertical="center" wrapText="1"/>
    </xf>
    <xf numFmtId="0" fontId="35" fillId="0" borderId="56" xfId="141" applyFont="1" applyBorder="1" applyAlignment="1">
      <alignment horizontal="center" vertical="center" wrapText="1"/>
    </xf>
    <xf numFmtId="0" fontId="35" fillId="0" borderId="39" xfId="141" applyFont="1" applyBorder="1" applyAlignment="1">
      <alignment horizontal="distributed" vertical="center" wrapText="1" justifyLastLine="1"/>
    </xf>
    <xf numFmtId="0" fontId="35" fillId="0" borderId="32" xfId="141" applyFont="1" applyBorder="1" applyAlignment="1">
      <alignment horizontal="distributed" vertical="center" wrapText="1" justifyLastLine="1"/>
    </xf>
    <xf numFmtId="0" fontId="35" fillId="0" borderId="47" xfId="141" applyFont="1" applyBorder="1" applyAlignment="1">
      <alignment horizontal="distributed" vertical="center" wrapText="1" justifyLastLine="1"/>
    </xf>
    <xf numFmtId="0" fontId="96" fillId="0" borderId="0" xfId="0" applyFont="1" applyAlignment="1" applyProtection="1">
      <protection locked="0"/>
    </xf>
    <xf numFmtId="49" fontId="93" fillId="0" borderId="0" xfId="141" applyNumberFormat="1" applyFont="1" applyAlignment="1">
      <alignment horizontal="center" vertical="center" wrapText="1"/>
    </xf>
    <xf numFmtId="0" fontId="93" fillId="0" borderId="0" xfId="141" applyFont="1" applyAlignment="1">
      <alignment horizontal="center" vertical="center" wrapText="1"/>
    </xf>
    <xf numFmtId="0" fontId="63" fillId="0" borderId="13" xfId="20" applyFont="1" applyBorder="1" applyAlignment="1">
      <alignment horizontal="center" vertical="center"/>
    </xf>
    <xf numFmtId="0" fontId="34" fillId="0" borderId="0" xfId="20" applyFont="1" applyAlignment="1">
      <alignment horizontal="center"/>
    </xf>
    <xf numFmtId="0" fontId="35" fillId="0" borderId="22" xfId="20" applyFont="1" applyBorder="1" applyAlignment="1">
      <alignment horizontal="center" vertical="center" wrapText="1"/>
    </xf>
    <xf numFmtId="0" fontId="35" fillId="0" borderId="23" xfId="20" applyFont="1" applyBorder="1" applyAlignment="1">
      <alignment horizontal="center" vertical="center"/>
    </xf>
    <xf numFmtId="0" fontId="35" fillId="0" borderId="23" xfId="20" applyFont="1" applyBorder="1" applyAlignment="1">
      <alignment horizontal="center" vertical="center" wrapText="1"/>
    </xf>
    <xf numFmtId="0" fontId="35" fillId="0" borderId="43" xfId="20" applyFont="1" applyBorder="1" applyAlignment="1">
      <alignment horizontal="center" vertical="center" wrapText="1"/>
    </xf>
    <xf numFmtId="0" fontId="35" fillId="0" borderId="44" xfId="20" applyFont="1" applyBorder="1" applyAlignment="1">
      <alignment horizontal="center" vertical="center" wrapText="1"/>
    </xf>
    <xf numFmtId="0" fontId="35" fillId="0" borderId="40" xfId="20" applyFont="1" applyBorder="1" applyAlignment="1">
      <alignment horizontal="center" vertical="center" wrapText="1"/>
    </xf>
    <xf numFmtId="0" fontId="34" fillId="0" borderId="22" xfId="20" applyFont="1" applyBorder="1" applyAlignment="1">
      <alignment horizontal="center" vertical="center" wrapText="1"/>
    </xf>
    <xf numFmtId="0" fontId="10" fillId="0" borderId="23" xfId="20" applyFont="1" applyBorder="1" applyAlignment="1">
      <alignment horizontal="center" vertical="center"/>
    </xf>
    <xf numFmtId="0" fontId="2" fillId="0" borderId="33" xfId="20" applyBorder="1" applyAlignment="1">
      <alignment horizontal="right" vertical="center"/>
    </xf>
    <xf numFmtId="0" fontId="2" fillId="0" borderId="36" xfId="20" applyBorder="1" applyAlignment="1">
      <alignment horizontal="right" vertical="center"/>
    </xf>
    <xf numFmtId="0" fontId="35" fillId="0" borderId="0" xfId="20" applyFont="1" applyAlignment="1">
      <alignment horizontal="left" vertical="center"/>
    </xf>
    <xf numFmtId="0" fontId="67" fillId="0" borderId="0" xfId="20" applyFont="1" applyAlignment="1">
      <alignment horizontal="left" vertical="center"/>
    </xf>
    <xf numFmtId="0" fontId="35" fillId="0" borderId="0" xfId="20" applyFont="1" applyAlignment="1">
      <alignment wrapText="1"/>
    </xf>
    <xf numFmtId="185" fontId="35" fillId="0" borderId="0" xfId="20" applyNumberFormat="1" applyFont="1" applyAlignment="1">
      <alignment horizontal="left" vertical="center"/>
    </xf>
    <xf numFmtId="0" fontId="35" fillId="0" borderId="0" xfId="20" applyFont="1" applyAlignment="1">
      <alignment horizontal="right" vertical="top"/>
    </xf>
    <xf numFmtId="0" fontId="35" fillId="0" borderId="28" xfId="20" applyFont="1" applyBorder="1" applyAlignment="1">
      <alignment horizontal="center"/>
    </xf>
    <xf numFmtId="0" fontId="35" fillId="0" borderId="45" xfId="58" applyFont="1" applyBorder="1" applyAlignment="1">
      <alignment horizontal="center" vertical="distributed" wrapText="1"/>
    </xf>
    <xf numFmtId="0" fontId="35" fillId="0" borderId="46" xfId="20" applyFont="1" applyBorder="1" applyAlignment="1">
      <alignment horizontal="center" vertical="center" wrapText="1"/>
    </xf>
    <xf numFmtId="0" fontId="35" fillId="0" borderId="31" xfId="20" applyFont="1" applyBorder="1" applyAlignment="1">
      <alignment horizontal="center" vertical="center"/>
    </xf>
    <xf numFmtId="0" fontId="35" fillId="0" borderId="31" xfId="20" applyFont="1" applyBorder="1" applyAlignment="1">
      <alignment horizontal="center" vertical="distributed" wrapText="1"/>
    </xf>
    <xf numFmtId="0" fontId="35" fillId="0" borderId="39" xfId="20" applyFont="1" applyBorder="1" applyAlignment="1">
      <alignment horizontal="center" vertical="distributed" wrapText="1"/>
    </xf>
    <xf numFmtId="0" fontId="35" fillId="0" borderId="24" xfId="20" applyFont="1" applyBorder="1" applyAlignment="1">
      <alignment horizontal="center" vertical="top" wrapText="1"/>
    </xf>
    <xf numFmtId="0" fontId="35" fillId="0" borderId="23" xfId="20" applyFont="1" applyBorder="1" applyAlignment="1">
      <alignment horizontal="center" vertical="top" wrapText="1"/>
    </xf>
    <xf numFmtId="0" fontId="35" fillId="0" borderId="11" xfId="20" applyFont="1" applyBorder="1" applyAlignment="1">
      <alignment horizontal="center" vertical="center"/>
    </xf>
    <xf numFmtId="0" fontId="35" fillId="0" borderId="40" xfId="20" applyFont="1" applyBorder="1" applyAlignment="1">
      <alignment horizontal="center" vertical="center"/>
    </xf>
    <xf numFmtId="0" fontId="35" fillId="0" borderId="10" xfId="20" applyFont="1" applyBorder="1" applyAlignment="1">
      <alignment horizontal="center" vertical="center"/>
    </xf>
    <xf numFmtId="0" fontId="35" fillId="0" borderId="40" xfId="20" applyFont="1" applyBorder="1" applyAlignment="1">
      <alignment horizontal="center" vertical="distributed" wrapText="1"/>
    </xf>
    <xf numFmtId="0" fontId="34" fillId="0" borderId="10" xfId="57" applyFont="1" applyBorder="1" applyAlignment="1">
      <alignment horizontal="center" vertical="top" wrapText="1"/>
    </xf>
    <xf numFmtId="0" fontId="35" fillId="0" borderId="10" xfId="57" applyFont="1" applyBorder="1" applyAlignment="1">
      <alignment horizontal="center" vertical="top" wrapText="1"/>
    </xf>
    <xf numFmtId="0" fontId="35" fillId="0" borderId="10" xfId="20" applyFont="1" applyBorder="1" applyAlignment="1">
      <alignment horizontal="center" vertical="top" wrapText="1"/>
    </xf>
    <xf numFmtId="0" fontId="35" fillId="0" borderId="12" xfId="20" applyFont="1" applyBorder="1" applyAlignment="1">
      <alignment horizontal="center" vertical="top" wrapText="1"/>
    </xf>
    <xf numFmtId="0" fontId="35" fillId="0" borderId="10" xfId="20" applyFont="1" applyBorder="1" applyAlignment="1">
      <alignment horizontal="center" vertical="center" wrapText="1"/>
    </xf>
    <xf numFmtId="0" fontId="35" fillId="0" borderId="0" xfId="53" applyFont="1" applyAlignment="1">
      <alignment horizontal="left" vertical="center"/>
    </xf>
    <xf numFmtId="185" fontId="35" fillId="0" borderId="38" xfId="20" applyNumberFormat="1" applyFont="1" applyBorder="1" applyAlignment="1">
      <alignment horizontal="center" vertical="center"/>
    </xf>
    <xf numFmtId="0" fontId="34" fillId="0" borderId="38" xfId="20" applyFont="1" applyBorder="1" applyAlignment="1">
      <alignment horizontal="right" vertical="center"/>
    </xf>
    <xf numFmtId="0" fontId="35" fillId="0" borderId="18" xfId="20" applyFont="1" applyBorder="1" applyAlignment="1">
      <alignment horizontal="center" vertical="distributed" wrapText="1"/>
    </xf>
    <xf numFmtId="0" fontId="34" fillId="0" borderId="11" xfId="57" applyFont="1" applyBorder="1" applyAlignment="1">
      <alignment horizontal="center" vertical="top" wrapText="1"/>
    </xf>
    <xf numFmtId="0" fontId="35" fillId="0" borderId="11" xfId="20" applyFont="1" applyBorder="1" applyAlignment="1">
      <alignment horizontal="center" vertical="top" wrapText="1"/>
    </xf>
    <xf numFmtId="0" fontId="35" fillId="0" borderId="24" xfId="57" applyFont="1" applyBorder="1" applyAlignment="1">
      <alignment horizontal="center" vertical="top" wrapText="1"/>
    </xf>
    <xf numFmtId="0" fontId="35" fillId="0" borderId="40" xfId="20" applyFont="1" applyBorder="1" applyAlignment="1">
      <alignment horizontal="distributed" vertical="center" wrapText="1"/>
    </xf>
    <xf numFmtId="37" fontId="69" fillId="0" borderId="23" xfId="54" applyFont="1" applyBorder="1" applyAlignment="1">
      <alignment horizontal="center" vertical="center" wrapText="1"/>
    </xf>
    <xf numFmtId="37" fontId="31" fillId="0" borderId="23" xfId="54" applyFont="1" applyBorder="1" applyAlignment="1">
      <alignment horizontal="center" vertical="center"/>
    </xf>
    <xf numFmtId="37" fontId="10" fillId="0" borderId="23" xfId="54" applyFont="1" applyBorder="1" applyAlignment="1">
      <alignment horizontal="center" vertical="center"/>
    </xf>
    <xf numFmtId="188" fontId="31" fillId="0" borderId="23" xfId="54" applyNumberFormat="1" applyFont="1" applyBorder="1" applyAlignment="1">
      <alignment horizontal="center" vertical="center"/>
    </xf>
    <xf numFmtId="37" fontId="75" fillId="0" borderId="0" xfId="54" applyFont="1" applyAlignment="1">
      <alignment horizontal="center"/>
    </xf>
    <xf numFmtId="37" fontId="31" fillId="0" borderId="18" xfId="54" applyFont="1" applyBorder="1" applyAlignment="1">
      <alignment horizontal="center" vertical="center"/>
    </xf>
    <xf numFmtId="37" fontId="31" fillId="0" borderId="18" xfId="54" applyFont="1" applyBorder="1" applyAlignment="1">
      <alignment horizontal="right" vertical="center"/>
    </xf>
    <xf numFmtId="37" fontId="31" fillId="0" borderId="22" xfId="54" applyFont="1" applyBorder="1" applyAlignment="1">
      <alignment horizontal="center" vertical="center" wrapText="1"/>
    </xf>
    <xf numFmtId="0" fontId="31" fillId="0" borderId="23" xfId="26" applyFont="1" applyBorder="1" applyAlignment="1">
      <alignment horizontal="center" vertical="center" wrapText="1"/>
    </xf>
    <xf numFmtId="0" fontId="31" fillId="0" borderId="49" xfId="26" applyFont="1" applyBorder="1" applyAlignment="1">
      <alignment horizontal="center" vertical="center" wrapText="1"/>
    </xf>
    <xf numFmtId="0" fontId="31" fillId="0" borderId="20" xfId="26" applyFont="1" applyBorder="1" applyAlignment="1">
      <alignment horizontal="center" vertical="center" wrapText="1"/>
    </xf>
    <xf numFmtId="37" fontId="31" fillId="0" borderId="50" xfId="54" applyFont="1" applyBorder="1" applyAlignment="1">
      <alignment horizontal="center" vertical="center" wrapText="1"/>
    </xf>
    <xf numFmtId="0" fontId="31" fillId="0" borderId="22" xfId="26" applyFont="1" applyBorder="1" applyAlignment="1">
      <alignment horizontal="center" vertical="center" wrapText="1"/>
    </xf>
    <xf numFmtId="0" fontId="74" fillId="0" borderId="0" xfId="24" applyFont="1">
      <alignment vertical="center"/>
    </xf>
    <xf numFmtId="37" fontId="31" fillId="0" borderId="0" xfId="54" applyFont="1" applyAlignment="1">
      <alignment horizontal="center" vertical="center"/>
    </xf>
    <xf numFmtId="37" fontId="31" fillId="0" borderId="23" xfId="54" applyFont="1" applyBorder="1" applyAlignment="1">
      <alignment horizontal="center" vertical="center" wrapText="1"/>
    </xf>
    <xf numFmtId="0" fontId="31" fillId="0" borderId="23" xfId="24" applyFont="1" applyBorder="1" applyAlignment="1">
      <alignment horizontal="center" vertical="center" wrapText="1"/>
    </xf>
    <xf numFmtId="0" fontId="31" fillId="0" borderId="20" xfId="24" applyFont="1" applyBorder="1" applyAlignment="1">
      <alignment horizontal="center" vertical="center" wrapText="1"/>
    </xf>
    <xf numFmtId="49" fontId="10" fillId="0" borderId="23" xfId="54" applyNumberFormat="1" applyFont="1" applyBorder="1" applyAlignment="1">
      <alignment horizontal="center" vertical="center"/>
    </xf>
    <xf numFmtId="37" fontId="31" fillId="0" borderId="20" xfId="54" applyFont="1" applyBorder="1" applyAlignment="1">
      <alignment horizontal="center" vertical="center" wrapText="1"/>
    </xf>
    <xf numFmtId="37" fontId="82" fillId="0" borderId="13" xfId="54" applyFont="1" applyBorder="1" applyAlignment="1">
      <alignment horizontal="center" vertical="center"/>
    </xf>
    <xf numFmtId="0" fontId="31" fillId="0" borderId="49" xfId="25" applyFont="1" applyBorder="1" applyAlignment="1">
      <alignment horizontal="center" wrapText="1"/>
    </xf>
    <xf numFmtId="0" fontId="31" fillId="0" borderId="50" xfId="25" applyFont="1" applyBorder="1" applyAlignment="1">
      <alignment horizontal="center" vertical="center" wrapText="1"/>
    </xf>
    <xf numFmtId="0" fontId="31" fillId="0" borderId="23" xfId="25" applyFont="1" applyBorder="1" applyAlignment="1">
      <alignment horizontal="center" vertical="center" wrapText="1"/>
    </xf>
    <xf numFmtId="0" fontId="31" fillId="0" borderId="49" xfId="25" applyFont="1" applyBorder="1" applyAlignment="1">
      <alignment horizontal="center" vertical="center" wrapText="1"/>
    </xf>
    <xf numFmtId="37" fontId="31" fillId="0" borderId="0" xfId="54" applyFont="1" applyAlignment="1">
      <alignment vertical="top" wrapText="1"/>
    </xf>
    <xf numFmtId="37" fontId="31" fillId="0" borderId="52" xfId="54" applyFont="1" applyBorder="1" applyAlignment="1">
      <alignment horizontal="center" vertical="center" wrapText="1"/>
    </xf>
    <xf numFmtId="37" fontId="31" fillId="0" borderId="23" xfId="55" applyFont="1" applyBorder="1" applyAlignment="1">
      <alignment horizontal="center" vertical="center"/>
    </xf>
    <xf numFmtId="37" fontId="10" fillId="0" borderId="23" xfId="55" applyFont="1" applyBorder="1" applyAlignment="1">
      <alignment horizontal="center" vertical="center"/>
    </xf>
    <xf numFmtId="0" fontId="5" fillId="0" borderId="13" xfId="27" applyBorder="1">
      <alignment vertical="center"/>
    </xf>
    <xf numFmtId="0" fontId="83" fillId="0" borderId="0" xfId="27" applyFont="1" applyAlignment="1">
      <alignment horizontal="center" wrapText="1"/>
    </xf>
    <xf numFmtId="0" fontId="33" fillId="0" borderId="0" xfId="27" applyFont="1" applyAlignment="1">
      <alignment horizontal="center" wrapText="1"/>
    </xf>
    <xf numFmtId="0" fontId="31" fillId="0" borderId="22" xfId="27" applyFont="1" applyBorder="1" applyAlignment="1">
      <alignment horizontal="center" vertical="center" wrapText="1"/>
    </xf>
    <xf numFmtId="0" fontId="31" fillId="0" borderId="23" xfId="27" applyFont="1" applyBorder="1" applyAlignment="1">
      <alignment horizontal="center" vertical="center" wrapText="1"/>
    </xf>
    <xf numFmtId="0" fontId="31" fillId="0" borderId="20" xfId="27" applyFont="1" applyBorder="1" applyAlignment="1">
      <alignment horizontal="center" vertical="center" wrapText="1"/>
    </xf>
    <xf numFmtId="0" fontId="30" fillId="0" borderId="23" xfId="27" applyFont="1" applyBorder="1" applyAlignment="1">
      <alignment horizontal="center" vertical="center" wrapText="1"/>
    </xf>
    <xf numFmtId="37" fontId="89" fillId="0" borderId="21" xfId="55" applyFont="1" applyBorder="1" applyAlignment="1">
      <alignment vertical="center"/>
    </xf>
    <xf numFmtId="0" fontId="31" fillId="0" borderId="19" xfId="27" applyFont="1" applyBorder="1" applyAlignment="1">
      <alignment horizontal="center" vertical="center" wrapText="1"/>
    </xf>
    <xf numFmtId="0" fontId="5" fillId="0" borderId="22" xfId="27" applyBorder="1">
      <alignment vertical="center"/>
    </xf>
    <xf numFmtId="0" fontId="76" fillId="0" borderId="13" xfId="28" applyFont="1" applyBorder="1" applyAlignment="1">
      <alignment horizontal="center" wrapText="1"/>
    </xf>
    <xf numFmtId="0" fontId="31" fillId="0" borderId="0" xfId="28" applyFont="1" applyAlignment="1">
      <alignment horizontal="center" wrapText="1"/>
    </xf>
    <xf numFmtId="0" fontId="31" fillId="0" borderId="22" xfId="28" applyFont="1" applyBorder="1" applyAlignment="1">
      <alignment horizontal="center" vertical="center" wrapText="1"/>
    </xf>
    <xf numFmtId="0" fontId="31" fillId="0" borderId="23" xfId="28" applyFont="1" applyBorder="1" applyAlignment="1">
      <alignment horizontal="center" vertical="center" wrapText="1"/>
    </xf>
    <xf numFmtId="0" fontId="31" fillId="0" borderId="20" xfId="28" applyFont="1" applyBorder="1" applyAlignment="1">
      <alignment horizontal="center" vertical="center" wrapText="1"/>
    </xf>
    <xf numFmtId="0" fontId="31" fillId="0" borderId="19" xfId="28" applyFont="1" applyBorder="1" applyAlignment="1">
      <alignment horizontal="center" vertical="center" wrapText="1"/>
    </xf>
    <xf numFmtId="0" fontId="33" fillId="0" borderId="22" xfId="28" applyFont="1" applyBorder="1" applyAlignment="1">
      <alignment horizontal="center" vertical="center" wrapText="1"/>
    </xf>
    <xf numFmtId="0" fontId="5" fillId="0" borderId="22" xfId="28" applyBorder="1">
      <alignment vertical="center"/>
    </xf>
    <xf numFmtId="37" fontId="80" fillId="0" borderId="21" xfId="55" applyFont="1" applyBorder="1" applyAlignment="1">
      <alignment vertical="center"/>
    </xf>
    <xf numFmtId="0" fontId="5" fillId="0" borderId="0" xfId="35">
      <alignment vertical="center"/>
    </xf>
    <xf numFmtId="0" fontId="76" fillId="0" borderId="0" xfId="35" applyFont="1" applyAlignment="1">
      <alignment horizontal="center" wrapText="1"/>
    </xf>
    <xf numFmtId="0" fontId="31" fillId="0" borderId="0" xfId="35" applyFont="1" applyAlignment="1">
      <alignment horizontal="center" wrapText="1"/>
    </xf>
    <xf numFmtId="0" fontId="31" fillId="0" borderId="22" xfId="35" applyFont="1" applyBorder="1" applyAlignment="1">
      <alignment horizontal="center" vertical="center" wrapText="1"/>
    </xf>
    <xf numFmtId="0" fontId="31" fillId="0" borderId="10" xfId="35" applyFont="1" applyBorder="1" applyAlignment="1">
      <alignment horizontal="center" vertical="center" wrapText="1"/>
    </xf>
    <xf numFmtId="0" fontId="31" fillId="0" borderId="23" xfId="35" applyFont="1" applyBorder="1" applyAlignment="1">
      <alignment horizontal="center" vertical="center" wrapText="1"/>
    </xf>
    <xf numFmtId="37" fontId="90" fillId="0" borderId="21" xfId="55" applyFont="1" applyBorder="1" applyAlignment="1">
      <alignment horizontal="left" vertical="center"/>
    </xf>
    <xf numFmtId="0" fontId="31" fillId="0" borderId="20" xfId="35" applyFont="1" applyBorder="1" applyAlignment="1">
      <alignment horizontal="center" vertical="center" wrapText="1"/>
    </xf>
    <xf numFmtId="0" fontId="76" fillId="0" borderId="0" xfId="29" applyFont="1" applyAlignment="1">
      <alignment horizontal="center" wrapText="1"/>
    </xf>
    <xf numFmtId="0" fontId="31" fillId="0" borderId="0" xfId="29" applyFont="1" applyAlignment="1">
      <alignment horizontal="center" wrapText="1"/>
    </xf>
    <xf numFmtId="0" fontId="31" fillId="0" borderId="23" xfId="29" applyFont="1" applyBorder="1" applyAlignment="1">
      <alignment horizontal="center" vertical="center" wrapText="1"/>
    </xf>
    <xf numFmtId="0" fontId="31" fillId="0" borderId="19" xfId="29" applyFont="1" applyBorder="1" applyAlignment="1">
      <alignment horizontal="center" vertical="center" wrapText="1"/>
    </xf>
    <xf numFmtId="0" fontId="5" fillId="0" borderId="11" xfId="29" applyBorder="1">
      <alignment vertical="center"/>
    </xf>
    <xf numFmtId="0" fontId="5" fillId="0" borderId="23" xfId="29" applyBorder="1">
      <alignment vertical="center"/>
    </xf>
    <xf numFmtId="0" fontId="31" fillId="0" borderId="22" xfId="29" applyFont="1" applyBorder="1" applyAlignment="1">
      <alignment horizontal="center" vertical="center" wrapText="1"/>
    </xf>
    <xf numFmtId="0" fontId="33" fillId="37" borderId="23" xfId="29" applyFont="1" applyFill="1" applyBorder="1" applyAlignment="1">
      <alignment horizontal="center" wrapText="1"/>
    </xf>
    <xf numFmtId="0" fontId="5" fillId="0" borderId="22" xfId="29" applyBorder="1">
      <alignment vertical="center"/>
    </xf>
    <xf numFmtId="0" fontId="46" fillId="0" borderId="23"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0" xfId="0" applyFont="1" applyProtection="1">
      <alignment vertical="center"/>
      <protection locked="0"/>
    </xf>
    <xf numFmtId="0" fontId="46" fillId="0" borderId="23" xfId="0" applyFont="1" applyBorder="1" applyAlignment="1" applyProtection="1">
      <alignment horizontal="center" vertical="center"/>
      <protection locked="0"/>
    </xf>
    <xf numFmtId="0" fontId="46" fillId="0" borderId="20" xfId="0" applyFont="1" applyBorder="1" applyAlignment="1" applyProtection="1">
      <alignment horizontal="center" vertical="center"/>
      <protection locked="0"/>
    </xf>
    <xf numFmtId="0" fontId="46" fillId="0" borderId="22" xfId="0" applyFont="1" applyBorder="1" applyAlignment="1" applyProtection="1">
      <alignment horizontal="center" vertical="center"/>
      <protection locked="0"/>
    </xf>
    <xf numFmtId="0" fontId="46" fillId="0" borderId="18" xfId="0" applyFont="1" applyBorder="1" applyAlignment="1" applyProtection="1">
      <alignment horizontal="center" vertical="center"/>
      <protection locked="0"/>
    </xf>
    <xf numFmtId="0" fontId="97" fillId="0" borderId="13" xfId="0" applyFont="1" applyBorder="1" applyAlignment="1" applyProtection="1">
      <alignment horizontal="center" vertical="center"/>
      <protection locked="0"/>
    </xf>
    <xf numFmtId="0" fontId="100" fillId="0" borderId="13" xfId="0" applyFont="1" applyBorder="1" applyAlignment="1" applyProtection="1">
      <alignment horizontal="center" vertical="center"/>
      <protection locked="0"/>
    </xf>
    <xf numFmtId="0" fontId="100" fillId="0" borderId="0" xfId="0" applyFont="1" applyProtection="1">
      <alignment vertical="center"/>
      <protection locked="0"/>
    </xf>
    <xf numFmtId="0" fontId="95"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35" fillId="0" borderId="0" xfId="0" applyFont="1" applyAlignment="1" applyProtection="1">
      <alignment horizontal="right"/>
      <protection locked="0"/>
    </xf>
    <xf numFmtId="0" fontId="35" fillId="0" borderId="54" xfId="0" applyFont="1" applyBorder="1" applyAlignment="1" applyProtection="1">
      <alignment horizontal="center" vertical="center"/>
      <protection locked="0"/>
    </xf>
    <xf numFmtId="0" fontId="35" fillId="0" borderId="60" xfId="0" applyFont="1" applyBorder="1" applyAlignment="1" applyProtection="1">
      <alignment horizontal="center" vertical="center"/>
      <protection locked="0"/>
    </xf>
    <xf numFmtId="0" fontId="35" fillId="0" borderId="47" xfId="0" applyFont="1" applyBorder="1" applyAlignment="1" applyProtection="1">
      <alignment horizontal="center" vertical="center"/>
      <protection locked="0"/>
    </xf>
    <xf numFmtId="0" fontId="35" fillId="0" borderId="31" xfId="0" applyFont="1" applyBorder="1" applyAlignment="1" applyProtection="1">
      <alignment horizontal="center" vertical="center"/>
      <protection locked="0"/>
    </xf>
    <xf numFmtId="0" fontId="35" fillId="0" borderId="39" xfId="0" applyFont="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37"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53" xfId="0" applyFont="1" applyBorder="1" applyAlignment="1" applyProtection="1">
      <alignment horizontal="center" vertical="center"/>
      <protection locked="0"/>
    </xf>
    <xf numFmtId="0" fontId="35" fillId="0" borderId="35"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0" fontId="35" fillId="0" borderId="40" xfId="0" applyFont="1" applyBorder="1" applyAlignment="1" applyProtection="1">
      <alignment horizontal="center" vertical="center"/>
      <protection locked="0"/>
    </xf>
    <xf numFmtId="0" fontId="35" fillId="0" borderId="41" xfId="0" applyFont="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41" fontId="35" fillId="0" borderId="19" xfId="0" applyNumberFormat="1" applyFont="1" applyBorder="1" applyAlignment="1" applyProtection="1">
      <alignment horizontal="center" vertical="center"/>
      <protection hidden="1"/>
    </xf>
    <xf numFmtId="41" fontId="35" fillId="0" borderId="11" xfId="0" applyNumberFormat="1" applyFont="1" applyBorder="1" applyAlignment="1" applyProtection="1">
      <alignment horizontal="center" vertical="center"/>
      <protection locked="0"/>
    </xf>
    <xf numFmtId="41" fontId="35" fillId="0" borderId="17" xfId="0" applyNumberFormat="1" applyFont="1" applyBorder="1" applyAlignment="1" applyProtection="1">
      <alignment horizontal="center" vertical="center"/>
      <protection locked="0"/>
    </xf>
    <xf numFmtId="0" fontId="35" fillId="0" borderId="58" xfId="0" applyFont="1" applyBorder="1" applyAlignment="1" applyProtection="1">
      <alignment horizontal="center" vertical="center"/>
      <protection locked="0"/>
    </xf>
    <xf numFmtId="41" fontId="35" fillId="0" borderId="22" xfId="0" applyNumberFormat="1" applyFont="1" applyBorder="1" applyAlignment="1" applyProtection="1">
      <alignment horizontal="center" vertical="center"/>
      <protection hidden="1"/>
    </xf>
    <xf numFmtId="41" fontId="35" fillId="0" borderId="23" xfId="0" applyNumberFormat="1" applyFont="1" applyBorder="1" applyAlignment="1" applyProtection="1">
      <alignment horizontal="center" vertical="center"/>
      <protection locked="0"/>
    </xf>
    <xf numFmtId="41" fontId="35" fillId="0" borderId="20" xfId="0" applyNumberFormat="1" applyFont="1" applyBorder="1" applyAlignment="1" applyProtection="1">
      <alignment horizontal="center" vertical="center"/>
      <protection locked="0"/>
    </xf>
    <xf numFmtId="0" fontId="35" fillId="0" borderId="59" xfId="0" applyFont="1" applyBorder="1" applyAlignment="1" applyProtection="1">
      <alignment horizontal="center" vertical="center"/>
      <protection locked="0"/>
    </xf>
    <xf numFmtId="41" fontId="35" fillId="0" borderId="34" xfId="0" applyNumberFormat="1" applyFont="1" applyBorder="1" applyAlignment="1" applyProtection="1">
      <alignment horizontal="center" vertical="center"/>
      <protection hidden="1"/>
    </xf>
    <xf numFmtId="41" fontId="35" fillId="0" borderId="40" xfId="0" applyNumberFormat="1" applyFont="1" applyBorder="1" applyAlignment="1" applyProtection="1">
      <alignment horizontal="center" vertical="center"/>
      <protection locked="0"/>
    </xf>
    <xf numFmtId="41" fontId="35" fillId="0" borderId="41" xfId="0" applyNumberFormat="1" applyFont="1" applyBorder="1" applyAlignment="1" applyProtection="1">
      <alignment horizontal="center" vertical="center"/>
      <protection locked="0"/>
    </xf>
    <xf numFmtId="0" fontId="93" fillId="0" borderId="0" xfId="0" applyFont="1" applyAlignment="1" applyProtection="1">
      <protection locked="0"/>
    </xf>
    <xf numFmtId="0" fontId="93" fillId="0" borderId="0" xfId="0" applyFont="1" applyAlignment="1" applyProtection="1">
      <alignment horizontal="center"/>
      <protection locked="0"/>
    </xf>
    <xf numFmtId="0" fontId="93" fillId="0" borderId="0" xfId="0" applyFont="1" applyAlignment="1" applyProtection="1">
      <alignment horizontal="right"/>
      <protection locked="0"/>
    </xf>
    <xf numFmtId="0" fontId="95" fillId="0" borderId="0" xfId="0" applyFont="1" applyProtection="1">
      <alignment vertical="center"/>
      <protection locked="0"/>
    </xf>
    <xf numFmtId="0" fontId="95" fillId="0" borderId="23" xfId="0" applyFont="1" applyBorder="1" applyAlignment="1" applyProtection="1">
      <alignment horizontal="center" vertical="center"/>
      <protection locked="0"/>
    </xf>
    <xf numFmtId="0" fontId="95" fillId="0" borderId="18" xfId="0" applyFont="1" applyBorder="1" applyAlignment="1" applyProtection="1">
      <alignment horizontal="center" vertical="center"/>
      <protection locked="0"/>
    </xf>
    <xf numFmtId="0" fontId="95" fillId="0" borderId="18" xfId="0" applyFont="1" applyBorder="1" applyProtection="1">
      <alignment vertical="center"/>
      <protection locked="0"/>
    </xf>
    <xf numFmtId="0" fontId="99" fillId="0" borderId="13" xfId="0" applyFont="1" applyBorder="1" applyAlignment="1" applyProtection="1">
      <alignment horizontal="center" vertical="center"/>
      <protection locked="0"/>
    </xf>
    <xf numFmtId="0" fontId="99" fillId="0" borderId="0" xfId="0" applyFont="1" applyProtection="1">
      <alignment vertical="center"/>
      <protection locked="0"/>
    </xf>
    <xf numFmtId="0" fontId="46" fillId="0" borderId="18"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96" fillId="0" borderId="23" xfId="0" applyFont="1" applyBorder="1" applyAlignment="1" applyProtection="1">
      <alignment horizontal="center" vertical="center"/>
      <protection locked="0"/>
    </xf>
    <xf numFmtId="0" fontId="96" fillId="0" borderId="21" xfId="0" applyFont="1" applyBorder="1" applyAlignment="1" applyProtection="1">
      <alignment horizontal="center" vertical="center"/>
      <protection locked="0"/>
    </xf>
    <xf numFmtId="0" fontId="96" fillId="0" borderId="0" xfId="0" applyFont="1" applyAlignment="1" applyProtection="1">
      <alignment horizontal="center" vertical="center"/>
      <protection locked="0"/>
    </xf>
    <xf numFmtId="0" fontId="96" fillId="0" borderId="16" xfId="0" applyFont="1" applyBorder="1" applyAlignment="1" applyProtection="1">
      <alignment horizontal="center" vertical="center"/>
      <protection locked="0"/>
    </xf>
    <xf numFmtId="0" fontId="96" fillId="0" borderId="24" xfId="0" applyFont="1" applyBorder="1" applyAlignment="1" applyProtection="1">
      <alignment horizontal="center" vertical="center"/>
      <protection locked="0"/>
    </xf>
    <xf numFmtId="0" fontId="96" fillId="0" borderId="20" xfId="0" applyFont="1" applyBorder="1" applyAlignment="1" applyProtection="1">
      <alignment horizontal="center" vertical="center"/>
      <protection locked="0"/>
    </xf>
    <xf numFmtId="0" fontId="96" fillId="0" borderId="19" xfId="0" applyFont="1" applyBorder="1" applyAlignment="1" applyProtection="1">
      <alignment horizontal="center" vertical="center"/>
      <protection locked="0"/>
    </xf>
    <xf numFmtId="0" fontId="96" fillId="0" borderId="11" xfId="0" applyFont="1" applyBorder="1" applyAlignment="1" applyProtection="1">
      <alignment horizontal="center" vertical="center"/>
      <protection locked="0"/>
    </xf>
    <xf numFmtId="0" fontId="96"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41" fontId="96" fillId="0" borderId="23" xfId="0" applyNumberFormat="1" applyFont="1" applyBorder="1" applyAlignment="1" applyProtection="1">
      <alignment horizontal="center" vertical="center"/>
      <protection hidden="1"/>
    </xf>
    <xf numFmtId="41" fontId="96" fillId="0" borderId="23" xfId="0" applyNumberFormat="1" applyFont="1" applyBorder="1" applyAlignment="1" applyProtection="1">
      <alignment horizontal="center" vertical="center"/>
      <protection locked="0"/>
    </xf>
    <xf numFmtId="41" fontId="96" fillId="0" borderId="20" xfId="0" applyNumberFormat="1" applyFont="1" applyBorder="1" applyAlignment="1" applyProtection="1">
      <alignment horizontal="center" vertical="center"/>
      <protection locked="0"/>
    </xf>
    <xf numFmtId="0" fontId="96" fillId="0" borderId="0" xfId="0" applyFont="1" applyAlignment="1" applyProtection="1">
      <alignment horizontal="center"/>
      <protection locked="0"/>
    </xf>
    <xf numFmtId="0" fontId="96" fillId="0" borderId="0" xfId="0" applyFont="1" applyAlignment="1" applyProtection="1">
      <alignment horizontal="right"/>
      <protection locked="0"/>
    </xf>
    <xf numFmtId="0" fontId="96" fillId="0" borderId="0" xfId="0" applyFont="1" applyAlignment="1" applyProtection="1">
      <alignment horizontal="right"/>
      <protection locked="0"/>
    </xf>
    <xf numFmtId="0" fontId="96" fillId="0" borderId="0" xfId="0" applyFont="1" applyAlignment="1" applyProtection="1">
      <alignment horizontal="left"/>
      <protection locked="0"/>
    </xf>
    <xf numFmtId="0" fontId="101" fillId="0" borderId="0" xfId="0" applyFont="1" applyAlignment="1" applyProtection="1">
      <protection locked="0"/>
    </xf>
    <xf numFmtId="0" fontId="102" fillId="0" borderId="0" xfId="0" applyFont="1" applyAlignment="1" applyProtection="1">
      <protection locked="0"/>
    </xf>
    <xf numFmtId="0" fontId="102" fillId="0" borderId="0" xfId="0" applyFont="1" applyAlignment="1" applyProtection="1">
      <alignment horizontal="center"/>
      <protection locked="0"/>
    </xf>
    <xf numFmtId="0" fontId="46" fillId="0" borderId="12" xfId="0" applyFont="1" applyBorder="1" applyAlignment="1" applyProtection="1">
      <alignment horizontal="center" vertical="center"/>
      <protection locked="0"/>
    </xf>
    <xf numFmtId="0" fontId="95" fillId="0" borderId="14" xfId="0" applyFont="1" applyBorder="1" applyAlignment="1" applyProtection="1">
      <alignment horizontal="center" vertical="center"/>
      <protection locked="0"/>
    </xf>
    <xf numFmtId="0" fontId="95" fillId="0" borderId="19" xfId="0" applyFont="1" applyBorder="1" applyProtection="1">
      <alignment vertical="center"/>
      <protection locked="0"/>
    </xf>
    <xf numFmtId="0" fontId="95" fillId="0" borderId="22" xfId="0" applyFont="1" applyBorder="1" applyAlignment="1" applyProtection="1">
      <alignment horizontal="center" vertical="center"/>
      <protection locked="0"/>
    </xf>
    <xf numFmtId="0" fontId="95" fillId="0" borderId="20" xfId="0" applyFont="1" applyBorder="1" applyAlignment="1" applyProtection="1">
      <alignment horizontal="center" vertical="center"/>
      <protection locked="0"/>
    </xf>
    <xf numFmtId="0" fontId="97" fillId="0" borderId="0" xfId="0" applyFont="1" applyAlignment="1" applyProtection="1">
      <alignment horizontal="center" vertical="center"/>
      <protection locked="0"/>
    </xf>
    <xf numFmtId="0" fontId="46" fillId="0" borderId="0" xfId="0" applyFont="1" applyAlignment="1" applyProtection="1">
      <alignment horizontal="center" vertical="center"/>
      <protection locked="0"/>
    </xf>
    <xf numFmtId="0" fontId="95" fillId="0" borderId="0" xfId="0" applyFont="1" applyAlignment="1" applyProtection="1">
      <alignment horizontal="center" vertical="center"/>
      <protection locked="0"/>
    </xf>
    <xf numFmtId="0" fontId="46" fillId="0" borderId="32" xfId="0" applyFont="1" applyBorder="1" applyAlignment="1" applyProtection="1">
      <alignment horizontal="center" vertical="center"/>
      <protection locked="0"/>
    </xf>
    <xf numFmtId="0" fontId="95" fillId="0" borderId="32" xfId="0" applyFont="1" applyBorder="1" applyAlignment="1" applyProtection="1">
      <alignment horizontal="center" vertical="center"/>
      <protection locked="0"/>
    </xf>
    <xf numFmtId="0" fontId="46" fillId="0" borderId="39" xfId="0" applyFont="1" applyBorder="1" applyAlignment="1" applyProtection="1">
      <alignment horizontal="center" vertical="center"/>
      <protection locked="0"/>
    </xf>
    <xf numFmtId="0" fontId="96" fillId="0" borderId="37"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96" fillId="0" borderId="53" xfId="0" applyFont="1" applyBorder="1" applyAlignment="1" applyProtection="1">
      <alignment horizontal="center" vertical="center"/>
      <protection locked="0"/>
    </xf>
    <xf numFmtId="0" fontId="96" fillId="0" borderId="35" xfId="0" applyFont="1" applyBorder="1" applyAlignment="1" applyProtection="1">
      <alignment horizontal="center" vertical="center"/>
      <protection locked="0"/>
    </xf>
    <xf numFmtId="0" fontId="96" fillId="0" borderId="34" xfId="0" applyFont="1" applyBorder="1" applyAlignment="1" applyProtection="1">
      <alignment horizontal="center" vertical="center"/>
      <protection locked="0"/>
    </xf>
    <xf numFmtId="0" fontId="96" fillId="0" borderId="36" xfId="0" applyFont="1" applyBorder="1" applyAlignment="1" applyProtection="1">
      <alignment horizontal="center" vertical="center"/>
      <protection locked="0"/>
    </xf>
    <xf numFmtId="0" fontId="96" fillId="0" borderId="40" xfId="0" applyFont="1" applyBorder="1" applyAlignment="1" applyProtection="1">
      <alignment horizontal="center" vertical="center"/>
      <protection locked="0"/>
    </xf>
    <xf numFmtId="0" fontId="96" fillId="0" borderId="19" xfId="0" applyFont="1" applyBorder="1" applyAlignment="1" applyProtection="1">
      <alignment horizontal="center" vertical="center"/>
      <protection locked="0"/>
    </xf>
    <xf numFmtId="41" fontId="96" fillId="0" borderId="11" xfId="0" applyNumberFormat="1" applyFont="1" applyBorder="1" applyAlignment="1" applyProtection="1">
      <alignment horizontal="center" vertical="center"/>
      <protection hidden="1"/>
    </xf>
    <xf numFmtId="41" fontId="96" fillId="0" borderId="17" xfId="0" applyNumberFormat="1" applyFont="1" applyBorder="1" applyAlignment="1" applyProtection="1">
      <alignment horizontal="center" vertical="center"/>
      <protection hidden="1"/>
    </xf>
    <xf numFmtId="0" fontId="96" fillId="0" borderId="22" xfId="0" applyFont="1" applyBorder="1" applyAlignment="1" applyProtection="1">
      <alignment horizontal="center" vertical="center"/>
      <protection locked="0"/>
    </xf>
    <xf numFmtId="0" fontId="96" fillId="0" borderId="34" xfId="0" applyFont="1" applyBorder="1" applyAlignment="1" applyProtection="1">
      <alignment horizontal="center" vertical="center"/>
      <protection locked="0"/>
    </xf>
    <xf numFmtId="41" fontId="96" fillId="0" borderId="40" xfId="0" applyNumberFormat="1" applyFont="1" applyBorder="1" applyAlignment="1" applyProtection="1">
      <alignment horizontal="center" vertical="center"/>
      <protection hidden="1"/>
    </xf>
    <xf numFmtId="41" fontId="96" fillId="0" borderId="40" xfId="0" applyNumberFormat="1" applyFont="1" applyBorder="1" applyAlignment="1" applyProtection="1">
      <alignment horizontal="center" vertical="center"/>
      <protection locked="0"/>
    </xf>
    <xf numFmtId="41" fontId="96" fillId="0" borderId="41" xfId="0" applyNumberFormat="1" applyFont="1" applyBorder="1" applyAlignment="1" applyProtection="1">
      <alignment horizontal="center" vertical="center"/>
      <protection locked="0"/>
    </xf>
    <xf numFmtId="0" fontId="96" fillId="0" borderId="0" xfId="0" applyFont="1" applyAlignment="1" applyProtection="1">
      <alignment horizontal="left"/>
      <protection locked="0"/>
    </xf>
    <xf numFmtId="0" fontId="95" fillId="0" borderId="23" xfId="0" applyFont="1" applyBorder="1" applyAlignment="1" applyProtection="1">
      <alignment horizontal="center" vertical="center"/>
      <protection locked="0"/>
    </xf>
    <xf numFmtId="0" fontId="103" fillId="0" borderId="13" xfId="0" applyFont="1" applyBorder="1" applyAlignment="1" applyProtection="1">
      <alignment horizontal="center" vertical="center"/>
      <protection locked="0"/>
    </xf>
    <xf numFmtId="0" fontId="95" fillId="0" borderId="28" xfId="0" applyFont="1" applyBorder="1" applyAlignment="1" applyProtection="1">
      <alignment horizontal="center" vertical="center"/>
      <protection locked="0"/>
    </xf>
    <xf numFmtId="0" fontId="96" fillId="0" borderId="54" xfId="0" applyFont="1" applyBorder="1" applyAlignment="1" applyProtection="1">
      <alignment horizontal="center" vertical="center"/>
      <protection locked="0"/>
    </xf>
    <xf numFmtId="0" fontId="96" fillId="0" borderId="60" xfId="0" applyFont="1" applyBorder="1" applyAlignment="1" applyProtection="1">
      <alignment horizontal="center" vertical="center"/>
      <protection locked="0"/>
    </xf>
    <xf numFmtId="0" fontId="96" fillId="0" borderId="47" xfId="0" applyFont="1" applyBorder="1" applyAlignment="1" applyProtection="1">
      <alignment horizontal="center" vertical="center"/>
      <protection locked="0"/>
    </xf>
    <xf numFmtId="0" fontId="96" fillId="0" borderId="31" xfId="0" applyFont="1" applyBorder="1" applyAlignment="1" applyProtection="1">
      <alignment horizontal="center" vertical="center"/>
      <protection locked="0"/>
    </xf>
    <xf numFmtId="0" fontId="96" fillId="0" borderId="39" xfId="0" applyFont="1" applyBorder="1" applyAlignment="1" applyProtection="1">
      <alignment horizontal="center" vertical="center"/>
      <protection locked="0"/>
    </xf>
    <xf numFmtId="0" fontId="96" fillId="0" borderId="32" xfId="0" applyFont="1" applyBorder="1" applyAlignment="1" applyProtection="1">
      <alignment horizontal="center" vertical="center"/>
      <protection locked="0"/>
    </xf>
    <xf numFmtId="0" fontId="96" fillId="0" borderId="61" xfId="0" applyFont="1" applyBorder="1" applyAlignment="1" applyProtection="1">
      <alignment horizontal="center" vertical="center"/>
      <protection locked="0"/>
    </xf>
    <xf numFmtId="0" fontId="96" fillId="0" borderId="23" xfId="0" applyFont="1" applyBorder="1" applyAlignment="1" applyProtection="1">
      <alignment horizontal="center" vertical="center"/>
      <protection locked="0"/>
    </xf>
    <xf numFmtId="0" fontId="96" fillId="0" borderId="20" xfId="0" applyFont="1" applyBorder="1" applyAlignment="1" applyProtection="1">
      <alignment horizontal="center" vertical="center"/>
      <protection locked="0"/>
    </xf>
    <xf numFmtId="0" fontId="96" fillId="0" borderId="61" xfId="0" applyFont="1" applyBorder="1" applyAlignment="1" applyProtection="1">
      <alignment horizontal="center" vertical="center"/>
      <protection locked="0"/>
    </xf>
    <xf numFmtId="195" fontId="96" fillId="0" borderId="19" xfId="0" applyNumberFormat="1" applyFont="1" applyBorder="1" applyAlignment="1" applyProtection="1">
      <alignment horizontal="center" vertical="center"/>
      <protection hidden="1"/>
    </xf>
    <xf numFmtId="195" fontId="96" fillId="0" borderId="11" xfId="0" applyNumberFormat="1" applyFont="1" applyBorder="1" applyAlignment="1" applyProtection="1">
      <alignment horizontal="center" vertical="center"/>
      <protection locked="0"/>
    </xf>
    <xf numFmtId="195" fontId="96" fillId="0" borderId="17" xfId="0" applyNumberFormat="1" applyFont="1" applyBorder="1" applyAlignment="1" applyProtection="1">
      <alignment horizontal="center" vertical="center"/>
      <protection locked="0"/>
    </xf>
    <xf numFmtId="0" fontId="96" fillId="0" borderId="58" xfId="0" applyFont="1" applyBorder="1" applyAlignment="1" applyProtection="1">
      <alignment horizontal="center" vertical="center"/>
      <protection locked="0"/>
    </xf>
    <xf numFmtId="195" fontId="96" fillId="0" borderId="22" xfId="0" applyNumberFormat="1" applyFont="1" applyBorder="1" applyAlignment="1" applyProtection="1">
      <alignment horizontal="center" vertical="center"/>
      <protection hidden="1"/>
    </xf>
    <xf numFmtId="195" fontId="96" fillId="0" borderId="23" xfId="0" applyNumberFormat="1" applyFont="1" applyBorder="1" applyAlignment="1" applyProtection="1">
      <alignment horizontal="center" vertical="center"/>
      <protection locked="0"/>
    </xf>
    <xf numFmtId="195" fontId="96" fillId="0" borderId="20" xfId="0" applyNumberFormat="1" applyFont="1" applyBorder="1" applyAlignment="1" applyProtection="1">
      <alignment horizontal="center" vertical="center"/>
      <protection locked="0"/>
    </xf>
    <xf numFmtId="0" fontId="96" fillId="0" borderId="59" xfId="0" applyFont="1" applyBorder="1" applyAlignment="1" applyProtection="1">
      <alignment horizontal="center" vertical="center"/>
      <protection locked="0"/>
    </xf>
    <xf numFmtId="195" fontId="96" fillId="0" borderId="34" xfId="0" applyNumberFormat="1" applyFont="1" applyBorder="1" applyAlignment="1" applyProtection="1">
      <alignment horizontal="center" vertical="center"/>
      <protection hidden="1"/>
    </xf>
    <xf numFmtId="195" fontId="96" fillId="0" borderId="40" xfId="0" applyNumberFormat="1" applyFont="1" applyBorder="1" applyAlignment="1" applyProtection="1">
      <alignment horizontal="center" vertical="center"/>
      <protection locked="0"/>
    </xf>
    <xf numFmtId="195" fontId="96" fillId="0" borderId="41" xfId="0" applyNumberFormat="1" applyFont="1" applyBorder="1" applyAlignment="1" applyProtection="1">
      <alignment horizontal="center" vertical="center"/>
      <protection locked="0"/>
    </xf>
    <xf numFmtId="0" fontId="35" fillId="0" borderId="0" xfId="0" applyFont="1" applyAlignment="1" applyProtection="1">
      <alignment horizontal="left" vertical="top"/>
      <protection locked="0"/>
    </xf>
    <xf numFmtId="0" fontId="35" fillId="0" borderId="0" xfId="0" applyFont="1" applyAlignment="1" applyProtection="1">
      <alignment vertical="top"/>
      <protection locked="0"/>
    </xf>
    <xf numFmtId="0" fontId="35" fillId="0" borderId="0" xfId="0" applyFont="1" applyAlignment="1" applyProtection="1">
      <alignment horizontal="center" vertical="top"/>
      <protection locked="0"/>
    </xf>
    <xf numFmtId="0" fontId="35" fillId="0" borderId="0" xfId="0" applyFont="1" applyAlignment="1" applyProtection="1">
      <alignment horizontal="right" vertical="top"/>
      <protection locked="0"/>
    </xf>
    <xf numFmtId="0" fontId="35" fillId="0" borderId="0" xfId="0" applyFont="1" applyProtection="1">
      <alignment vertical="center"/>
      <protection locked="0"/>
    </xf>
    <xf numFmtId="0" fontId="35" fillId="0" borderId="0" xfId="0" applyFont="1" applyAlignment="1" applyProtection="1">
      <alignment horizontal="left" vertical="center"/>
      <protection locked="0"/>
    </xf>
    <xf numFmtId="0" fontId="37" fillId="0" borderId="0" xfId="1">
      <alignment vertical="center"/>
    </xf>
    <xf numFmtId="0" fontId="105" fillId="0" borderId="28" xfId="0" applyFont="1" applyBorder="1" applyAlignment="1" applyProtection="1">
      <alignment horizontal="center" vertical="center"/>
      <protection locked="0"/>
    </xf>
    <xf numFmtId="0" fontId="96" fillId="0" borderId="0" xfId="0" applyFont="1" applyAlignment="1" applyProtection="1">
      <alignment horizontal="left" vertical="top"/>
      <protection locked="0"/>
    </xf>
    <xf numFmtId="0" fontId="96" fillId="0" borderId="0" xfId="0" applyFont="1" applyAlignment="1" applyProtection="1">
      <alignment vertical="top"/>
      <protection locked="0"/>
    </xf>
    <xf numFmtId="0" fontId="96" fillId="0" borderId="0" xfId="0" applyFont="1" applyAlignment="1" applyProtection="1">
      <alignment horizontal="center" vertical="top"/>
      <protection locked="0"/>
    </xf>
    <xf numFmtId="0" fontId="96" fillId="0" borderId="0" xfId="0" applyFont="1" applyAlignment="1" applyProtection="1">
      <alignment horizontal="right" vertical="top"/>
      <protection locked="0"/>
    </xf>
    <xf numFmtId="0" fontId="96" fillId="0" borderId="0" xfId="0" applyFont="1" applyProtection="1">
      <alignment vertical="center"/>
      <protection locked="0"/>
    </xf>
    <xf numFmtId="0" fontId="35" fillId="0" borderId="28" xfId="141" applyFont="1" applyBorder="1" applyAlignment="1">
      <alignment horizontal="center" wrapText="1"/>
    </xf>
    <xf numFmtId="194" fontId="34" fillId="0" borderId="23" xfId="141" applyNumberFormat="1" applyFont="1" applyBorder="1" applyAlignment="1">
      <alignment horizontal="right" vertical="center"/>
    </xf>
    <xf numFmtId="194" fontId="34" fillId="0" borderId="40" xfId="141" applyNumberFormat="1" applyFont="1" applyBorder="1" applyAlignment="1">
      <alignment horizontal="right" vertical="center"/>
    </xf>
    <xf numFmtId="0" fontId="96" fillId="0" borderId="55" xfId="0" applyFont="1" applyBorder="1" applyAlignment="1" applyProtection="1">
      <alignment horizontal="center" vertical="center"/>
      <protection locked="0"/>
    </xf>
    <xf numFmtId="0" fontId="96" fillId="0" borderId="62" xfId="0" applyFont="1" applyBorder="1" applyAlignment="1" applyProtection="1">
      <alignment horizontal="center" vertical="center"/>
      <protection locked="0"/>
    </xf>
    <xf numFmtId="195" fontId="96" fillId="0" borderId="62" xfId="0" applyNumberFormat="1" applyFont="1" applyBorder="1" applyAlignment="1" applyProtection="1">
      <alignment horizontal="center" vertical="center"/>
      <protection hidden="1"/>
    </xf>
    <xf numFmtId="195" fontId="96" fillId="0" borderId="63" xfId="0" applyNumberFormat="1" applyFont="1" applyBorder="1" applyAlignment="1" applyProtection="1">
      <alignment horizontal="center" vertical="center"/>
      <protection hidden="1"/>
    </xf>
    <xf numFmtId="195" fontId="96" fillId="0" borderId="64" xfId="0" applyNumberFormat="1" applyFont="1" applyBorder="1" applyAlignment="1" applyProtection="1">
      <alignment horizontal="center" vertical="center"/>
      <protection hidden="1"/>
    </xf>
  </cellXfs>
  <cellStyles count="143">
    <cellStyle name="20% - 輔色1 2" xfId="2" xr:uid="{00000000-0005-0000-0000-000006000000}"/>
    <cellStyle name="20% - 輔色2 2" xfId="3" xr:uid="{00000000-0005-0000-0000-000007000000}"/>
    <cellStyle name="20% - 輔色3 2" xfId="4" xr:uid="{00000000-0005-0000-0000-000008000000}"/>
    <cellStyle name="20% - 輔色4 2" xfId="5" xr:uid="{00000000-0005-0000-0000-000009000000}"/>
    <cellStyle name="20% - 輔色5 2" xfId="6" xr:uid="{00000000-0005-0000-0000-00000A000000}"/>
    <cellStyle name="20% - 輔色6 2" xfId="7" xr:uid="{00000000-0005-0000-0000-00000B000000}"/>
    <cellStyle name="40% - 輔色1 2" xfId="8" xr:uid="{00000000-0005-0000-0000-00000C000000}"/>
    <cellStyle name="40% - 輔色2 2" xfId="9" xr:uid="{00000000-0005-0000-0000-00000D000000}"/>
    <cellStyle name="40% - 輔色3 2" xfId="10" xr:uid="{00000000-0005-0000-0000-00000E000000}"/>
    <cellStyle name="40% - 輔色4 2" xfId="11" xr:uid="{00000000-0005-0000-0000-00000F000000}"/>
    <cellStyle name="40% - 輔色5 2" xfId="12" xr:uid="{00000000-0005-0000-0000-000010000000}"/>
    <cellStyle name="40% - 輔色6 2" xfId="13" xr:uid="{00000000-0005-0000-0000-000011000000}"/>
    <cellStyle name="60% - 輔色1 2" xfId="14" xr:uid="{00000000-0005-0000-0000-000012000000}"/>
    <cellStyle name="60% - 輔色2 2" xfId="15" xr:uid="{00000000-0005-0000-0000-000013000000}"/>
    <cellStyle name="60% - 輔色3 2" xfId="16" xr:uid="{00000000-0005-0000-0000-000014000000}"/>
    <cellStyle name="60% - 輔色4 2" xfId="17" xr:uid="{00000000-0005-0000-0000-000015000000}"/>
    <cellStyle name="60% - 輔色5 2" xfId="18" xr:uid="{00000000-0005-0000-0000-000016000000}"/>
    <cellStyle name="60% - 輔色6 2" xfId="19" xr:uid="{00000000-0005-0000-0000-000017000000}"/>
    <cellStyle name="一般" xfId="0" builtinId="0"/>
    <cellStyle name="一般 10" xfId="20" xr:uid="{00000000-0005-0000-0000-000018000000}"/>
    <cellStyle name="一般 11" xfId="21" xr:uid="{00000000-0005-0000-0000-000019000000}"/>
    <cellStyle name="一般 12" xfId="22" xr:uid="{00000000-0005-0000-0000-00001A000000}"/>
    <cellStyle name="一般 13" xfId="23" xr:uid="{00000000-0005-0000-0000-00001B000000}"/>
    <cellStyle name="一般 14" xfId="24" xr:uid="{00000000-0005-0000-0000-00001C000000}"/>
    <cellStyle name="一般 15" xfId="25" xr:uid="{00000000-0005-0000-0000-00001D000000}"/>
    <cellStyle name="一般 16" xfId="26" xr:uid="{00000000-0005-0000-0000-00001E000000}"/>
    <cellStyle name="一般 17" xfId="27" xr:uid="{00000000-0005-0000-0000-00001F000000}"/>
    <cellStyle name="一般 18" xfId="28" xr:uid="{00000000-0005-0000-0000-000020000000}"/>
    <cellStyle name="一般 19" xfId="29" xr:uid="{00000000-0005-0000-0000-000021000000}"/>
    <cellStyle name="一般 2" xfId="30" xr:uid="{00000000-0005-0000-0000-000022000000}"/>
    <cellStyle name="一般 2 2" xfId="31" xr:uid="{00000000-0005-0000-0000-000023000000}"/>
    <cellStyle name="一般 2 3" xfId="32" xr:uid="{00000000-0005-0000-0000-000024000000}"/>
    <cellStyle name="一般 2 4" xfId="33" xr:uid="{00000000-0005-0000-0000-000025000000}"/>
    <cellStyle name="一般 2 5" xfId="34" xr:uid="{00000000-0005-0000-0000-000026000000}"/>
    <cellStyle name="一般 20" xfId="35" xr:uid="{00000000-0005-0000-0000-000027000000}"/>
    <cellStyle name="一般 3" xfId="36" xr:uid="{00000000-0005-0000-0000-000028000000}"/>
    <cellStyle name="一般 3 2" xfId="37" xr:uid="{00000000-0005-0000-0000-000029000000}"/>
    <cellStyle name="一般 4" xfId="38" xr:uid="{00000000-0005-0000-0000-00002A000000}"/>
    <cellStyle name="一般 4 2" xfId="39" xr:uid="{00000000-0005-0000-0000-00002B000000}"/>
    <cellStyle name="一般 4 3" xfId="40" xr:uid="{00000000-0005-0000-0000-00002C000000}"/>
    <cellStyle name="一般 4 4" xfId="41" xr:uid="{00000000-0005-0000-0000-00002D000000}"/>
    <cellStyle name="一般 4_108年都市計畫公共設施已取得面積" xfId="42" xr:uid="{00000000-0005-0000-0000-00002E000000}"/>
    <cellStyle name="一般 5" xfId="43" xr:uid="{00000000-0005-0000-0000-00002F000000}"/>
    <cellStyle name="一般 5 2" xfId="44" xr:uid="{00000000-0005-0000-0000-000030000000}"/>
    <cellStyle name="一般 5 3" xfId="45" xr:uid="{00000000-0005-0000-0000-000031000000}"/>
    <cellStyle name="一般 6" xfId="46" xr:uid="{00000000-0005-0000-0000-000032000000}"/>
    <cellStyle name="一般 6 2" xfId="47" xr:uid="{00000000-0005-0000-0000-000033000000}"/>
    <cellStyle name="一般 6 3" xfId="48" xr:uid="{00000000-0005-0000-0000-000034000000}"/>
    <cellStyle name="一般 6 4" xfId="49" xr:uid="{00000000-0005-0000-0000-000035000000}"/>
    <cellStyle name="一般 7" xfId="50" xr:uid="{00000000-0005-0000-0000-000036000000}"/>
    <cellStyle name="一般 8" xfId="51" xr:uid="{00000000-0005-0000-0000-000037000000}"/>
    <cellStyle name="一般 9" xfId="52" xr:uid="{00000000-0005-0000-0000-000038000000}"/>
    <cellStyle name="一般_1252214050" xfId="141" xr:uid="{BF3A2B1F-1E73-4712-894D-B4A59CDE8DD1}"/>
    <cellStyle name="一般_1833-04-02-02-1" xfId="53" xr:uid="{00000000-0005-0000-0000-000039000000}"/>
    <cellStyle name="一般_2522-14-05(104)" xfId="140" xr:uid="{E2B60FD4-8A66-431A-9F4E-4F8FF31AB3D6}"/>
    <cellStyle name="一般_86_縣市戶政報表程式0516" xfId="54" xr:uid="{00000000-0005-0000-0000-00003A000000}"/>
    <cellStyle name="一般_86_縣市戶政報表程式0516 2" xfId="55" xr:uid="{00000000-0005-0000-0000-00003B000000}"/>
    <cellStyle name="一般_Sheet1" xfId="56" xr:uid="{00000000-0005-0000-0000-00003C000000}"/>
    <cellStyle name="一般_Sheet1 2" xfId="57" xr:uid="{00000000-0005-0000-0000-00003D000000}"/>
    <cellStyle name="一般_二級報表" xfId="58" xr:uid="{00000000-0005-0000-0000-00003E000000}"/>
    <cellStyle name="一般_天然災害" xfId="59" xr:uid="{00000000-0005-0000-0000-00003F000000}"/>
    <cellStyle name="一般_戶口數_縣市戶政報表程式0516" xfId="61" xr:uid="{00000000-0005-0000-0000-000041000000}"/>
    <cellStyle name="一般_身心障礙停車位" xfId="142" xr:uid="{4943D995-C995-4C70-9813-2517E3125469}"/>
    <cellStyle name="一般_婚姻_縣市戶政報表程式0516" xfId="60" xr:uid="{00000000-0005-0000-0000-000040000000}"/>
    <cellStyle name="千分位 2" xfId="67" xr:uid="{00000000-0005-0000-0000-000047000000}"/>
    <cellStyle name="千分位 2 2" xfId="68" xr:uid="{00000000-0005-0000-0000-000048000000}"/>
    <cellStyle name="千分位 2 2 2" xfId="69" xr:uid="{00000000-0005-0000-0000-000049000000}"/>
    <cellStyle name="千分位 3" xfId="70" xr:uid="{00000000-0005-0000-0000-00004A000000}"/>
    <cellStyle name="千分位 3 2" xfId="71" xr:uid="{00000000-0005-0000-0000-00004B000000}"/>
    <cellStyle name="千分位 4" xfId="72" xr:uid="{00000000-0005-0000-0000-00004C000000}"/>
    <cellStyle name="千分位 5" xfId="73" xr:uid="{00000000-0005-0000-0000-00004D000000}"/>
    <cellStyle name="千分位 6" xfId="74" xr:uid="{00000000-0005-0000-0000-00004E000000}"/>
    <cellStyle name="中等 2" xfId="62" xr:uid="{00000000-0005-0000-0000-000042000000}"/>
    <cellStyle name="合計 2" xfId="75" xr:uid="{00000000-0005-0000-0000-00004F000000}"/>
    <cellStyle name="合計 2 2" xfId="76" xr:uid="{00000000-0005-0000-0000-000050000000}"/>
    <cellStyle name="合計 2 2 2" xfId="77" xr:uid="{00000000-0005-0000-0000-000051000000}"/>
    <cellStyle name="合計 2 3" xfId="78" xr:uid="{00000000-0005-0000-0000-000052000000}"/>
    <cellStyle name="好 2" xfId="93" xr:uid="{00000000-0005-0000-0000-000061000000}"/>
    <cellStyle name="好_108年都市計畫公共設施已取得面積" xfId="94" xr:uid="{00000000-0005-0000-0000-000062000000}"/>
    <cellStyle name="好_108年都市計畫公共設施已取得面積_1" xfId="95" xr:uid="{00000000-0005-0000-0000-000063000000}"/>
    <cellStyle name="好_1821-05-04照顧中低收入戶概況" xfId="96" xr:uid="{00000000-0005-0000-0000-000064000000}"/>
    <cellStyle name="好_1821-05-05中低收入戶數及人數按年齡別分" xfId="97" xr:uid="{00000000-0005-0000-0000-000065000000}"/>
    <cellStyle name="好_1836-01-13身心障礙者社區支持服務成果" xfId="98" xr:uid="{00000000-0005-0000-0000-000066000000}"/>
    <cellStyle name="好_1840-01-01-2推行社區發展工作概況(修正版)1010605" xfId="99" xr:uid="{00000000-0005-0000-0000-000067000000}"/>
    <cellStyle name="好_2922-01-03內政部直轄工商自由職業團體數及異動數" xfId="100" xr:uid="{00000000-0005-0000-0000-000068000000}"/>
    <cellStyle name="好_2922-01-04全國性社會團體數及異動數" xfId="101" xr:uid="{00000000-0005-0000-0000-000069000000}"/>
    <cellStyle name="好_Book2" xfId="102" xr:uid="{00000000-0005-0000-0000-00006A000000}"/>
    <cellStyle name="好_一級身障" xfId="105" xr:uid="{00000000-0005-0000-0000-00006D000000}"/>
    <cellStyle name="好_一級報表程式1020508" xfId="103" xr:uid="{00000000-0005-0000-0000-00006B000000}"/>
    <cellStyle name="好_一級報表程式1020703" xfId="104" xr:uid="{00000000-0005-0000-0000-00006C000000}"/>
    <cellStyle name="好_本部報表程式" xfId="106" xr:uid="{00000000-0005-0000-0000-00006E000000}"/>
    <cellStyle name="百分比 2" xfId="113" xr:uid="{00000000-0005-0000-0000-000075000000}"/>
    <cellStyle name="計算方式 2" xfId="114" xr:uid="{00000000-0005-0000-0000-000076000000}"/>
    <cellStyle name="計算方式 2 2" xfId="115" xr:uid="{00000000-0005-0000-0000-000077000000}"/>
    <cellStyle name="計算方式 2 2 2" xfId="116" xr:uid="{00000000-0005-0000-0000-000078000000}"/>
    <cellStyle name="計算方式 2 3" xfId="117" xr:uid="{00000000-0005-0000-0000-000079000000}"/>
    <cellStyle name="貨幣 2" xfId="120" xr:uid="{00000000-0005-0000-0000-00007C000000}"/>
    <cellStyle name="貨幣 2 2" xfId="121" xr:uid="{00000000-0005-0000-0000-00007D000000}"/>
    <cellStyle name="貨幣[0]_85fya初" xfId="122" xr:uid="{00000000-0005-0000-0000-00007E000000}"/>
    <cellStyle name="連結的儲存格 2" xfId="139" xr:uid="{00000000-0005-0000-0000-00008F000000}"/>
    <cellStyle name="備註 2" xfId="63" xr:uid="{00000000-0005-0000-0000-000043000000}"/>
    <cellStyle name="備註 2 2" xfId="64" xr:uid="{00000000-0005-0000-0000-000044000000}"/>
    <cellStyle name="備註 2 2 2" xfId="65" xr:uid="{00000000-0005-0000-0000-000045000000}"/>
    <cellStyle name="備註 2 3" xfId="66" xr:uid="{00000000-0005-0000-0000-000046000000}"/>
    <cellStyle name="超連結" xfId="1" builtinId="8"/>
    <cellStyle name="超連結 2" xfId="123" xr:uid="{00000000-0005-0000-0000-00007F000000}"/>
    <cellStyle name="超連結 3" xfId="124" xr:uid="{00000000-0005-0000-0000-000080000000}"/>
    <cellStyle name="說明文字 2" xfId="118" xr:uid="{00000000-0005-0000-0000-00007A000000}"/>
    <cellStyle name="輔色1 2" xfId="125" xr:uid="{00000000-0005-0000-0000-000081000000}"/>
    <cellStyle name="輔色2 2" xfId="126" xr:uid="{00000000-0005-0000-0000-000082000000}"/>
    <cellStyle name="輔色3 2" xfId="127" xr:uid="{00000000-0005-0000-0000-000083000000}"/>
    <cellStyle name="輔色4 2" xfId="128" xr:uid="{00000000-0005-0000-0000-000084000000}"/>
    <cellStyle name="輔色5 2" xfId="129" xr:uid="{00000000-0005-0000-0000-000085000000}"/>
    <cellStyle name="輔色6 2" xfId="130" xr:uid="{00000000-0005-0000-0000-000086000000}"/>
    <cellStyle name="標題 1 2" xfId="107" xr:uid="{00000000-0005-0000-0000-00006F000000}"/>
    <cellStyle name="標題 2 2" xfId="108" xr:uid="{00000000-0005-0000-0000-000070000000}"/>
    <cellStyle name="標題 3 2" xfId="109" xr:uid="{00000000-0005-0000-0000-000071000000}"/>
    <cellStyle name="標題 4 2" xfId="110" xr:uid="{00000000-0005-0000-0000-000072000000}"/>
    <cellStyle name="標題 5" xfId="111" xr:uid="{00000000-0005-0000-0000-000073000000}"/>
    <cellStyle name="輸入 2" xfId="131" xr:uid="{00000000-0005-0000-0000-000087000000}"/>
    <cellStyle name="輸入 2 2" xfId="132" xr:uid="{00000000-0005-0000-0000-000088000000}"/>
    <cellStyle name="輸入 2 2 2" xfId="133" xr:uid="{00000000-0005-0000-0000-000089000000}"/>
    <cellStyle name="輸入 2 3" xfId="134" xr:uid="{00000000-0005-0000-0000-00008A000000}"/>
    <cellStyle name="輸出 2" xfId="135" xr:uid="{00000000-0005-0000-0000-00008B000000}"/>
    <cellStyle name="輸出 2 2" xfId="136" xr:uid="{00000000-0005-0000-0000-00008C000000}"/>
    <cellStyle name="輸出 2 2 2" xfId="137" xr:uid="{00000000-0005-0000-0000-00008D000000}"/>
    <cellStyle name="輸出 2 3" xfId="138" xr:uid="{00000000-0005-0000-0000-00008E000000}"/>
    <cellStyle name="檢查儲存格 2" xfId="112" xr:uid="{00000000-0005-0000-0000-000074000000}"/>
    <cellStyle name="壞 2" xfId="79" xr:uid="{00000000-0005-0000-0000-000053000000}"/>
    <cellStyle name="壞_108年都市計畫公共設施已取得面積" xfId="80" xr:uid="{00000000-0005-0000-0000-000054000000}"/>
    <cellStyle name="壞_108年都市計畫公共設施已取得面積_1" xfId="81" xr:uid="{00000000-0005-0000-0000-000055000000}"/>
    <cellStyle name="壞_1821-05-04照顧中低收入戶概況" xfId="82" xr:uid="{00000000-0005-0000-0000-000056000000}"/>
    <cellStyle name="壞_1821-05-05中低收入戶數及人數按年齡別分" xfId="83" xr:uid="{00000000-0005-0000-0000-000057000000}"/>
    <cellStyle name="壞_1836-01-13身心障礙者社區支持服務成果" xfId="84" xr:uid="{00000000-0005-0000-0000-000058000000}"/>
    <cellStyle name="壞_1840-01-01-2推行社區發展工作概況(修正版)1010605" xfId="85" xr:uid="{00000000-0005-0000-0000-000059000000}"/>
    <cellStyle name="壞_2922-01-03內政部直轄工商自由職業團體數及異動數" xfId="86" xr:uid="{00000000-0005-0000-0000-00005A000000}"/>
    <cellStyle name="壞_2922-01-04全國性社會團體數及異動數" xfId="87" xr:uid="{00000000-0005-0000-0000-00005B000000}"/>
    <cellStyle name="壞_Book2" xfId="88" xr:uid="{00000000-0005-0000-0000-00005C000000}"/>
    <cellStyle name="壞_一級身障" xfId="91" xr:uid="{00000000-0005-0000-0000-00005F000000}"/>
    <cellStyle name="壞_一級報表程式1020508" xfId="89" xr:uid="{00000000-0005-0000-0000-00005D000000}"/>
    <cellStyle name="壞_一級報表程式1020703" xfId="90" xr:uid="{00000000-0005-0000-0000-00005E000000}"/>
    <cellStyle name="壞_本部報表程式" xfId="92" xr:uid="{00000000-0005-0000-0000-000060000000}"/>
    <cellStyle name="警告文字 2" xfId="119" xr:uid="{00000000-0005-0000-0000-00007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DBEEF4"/>
      <rgbColor rgb="FF9C0006"/>
      <rgbColor rgb="FF008000"/>
      <rgbColor rgb="FF000080"/>
      <rgbColor rgb="FFFFC7CE"/>
      <rgbColor rgb="FF800080"/>
      <rgbColor rgb="FFFFF7FF"/>
      <rgbColor rgb="FFC0C0C0"/>
      <rgbColor rgb="FF808080"/>
      <rgbColor rgb="FFB4C7DC"/>
      <rgbColor rgb="FFC9211E"/>
      <rgbColor rgb="FFFFFFCC"/>
      <rgbColor rgb="FFCCFFFF"/>
      <rgbColor rgb="FF660066"/>
      <rgbColor rgb="FFFF8080"/>
      <rgbColor rgb="FF0066CC"/>
      <rgbColor rgb="FFCCCCFF"/>
      <rgbColor rgb="FF000080"/>
      <rgbColor rgb="FFFF00FF"/>
      <rgbColor rgb="FFE6E905"/>
      <rgbColor rgb="FFEBF1DE"/>
      <rgbColor rgb="FF800080"/>
      <rgbColor rgb="FFF10D0C"/>
      <rgbColor rgb="FFFFFFD7"/>
      <rgbColor rgb="FF0000FF"/>
      <rgbColor rgb="FFF2F2F2"/>
      <rgbColor rgb="FFDDFFF9"/>
      <rgbColor rgb="FFCCFFCC"/>
      <rgbColor rgb="FFFFFF99"/>
      <rgbColor rgb="FF99CCFF"/>
      <rgbColor rgb="FFFF99CC"/>
      <rgbColor rgb="FFCC99FF"/>
      <rgbColor rgb="FFFFCC99"/>
      <rgbColor rgb="FFFDEADA"/>
      <rgbColor rgb="FF33CCCC"/>
      <rgbColor rgb="FFC6EFCE"/>
      <rgbColor rgb="FFFFCC00"/>
      <rgbColor rgb="FFFF9900"/>
      <rgbColor rgb="FFFF6600"/>
      <rgbColor rgb="FFE5E5FF"/>
      <rgbColor rgb="FF969696"/>
      <rgbColor rgb="FF003366"/>
      <rgbColor rgb="FF339966"/>
      <rgbColor rgb="FF006100"/>
      <rgbColor rgb="FF333300"/>
      <rgbColor rgb="FF993300"/>
      <rgbColor rgb="FFFFFFA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2" name="Text Box 1" hidden="1">
          <a:extLst>
            <a:ext uri="{FF2B5EF4-FFF2-40B4-BE49-F238E27FC236}">
              <a16:creationId xmlns:a16="http://schemas.microsoft.com/office/drawing/2014/main" id="{00000000-0008-0000-1F00-000002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 name="Text Box 2" hidden="1">
          <a:extLst>
            <a:ext uri="{FF2B5EF4-FFF2-40B4-BE49-F238E27FC236}">
              <a16:creationId xmlns:a16="http://schemas.microsoft.com/office/drawing/2014/main" id="{00000000-0008-0000-1F00-000003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 name="Text Box 50" hidden="1">
          <a:extLst>
            <a:ext uri="{FF2B5EF4-FFF2-40B4-BE49-F238E27FC236}">
              <a16:creationId xmlns:a16="http://schemas.microsoft.com/office/drawing/2014/main" id="{00000000-0008-0000-1F00-000004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 name="Text Box 51" hidden="1">
          <a:extLst>
            <a:ext uri="{FF2B5EF4-FFF2-40B4-BE49-F238E27FC236}">
              <a16:creationId xmlns:a16="http://schemas.microsoft.com/office/drawing/2014/main" id="{00000000-0008-0000-1F00-000005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896040</xdr:colOff>
      <xdr:row>3</xdr:row>
      <xdr:rowOff>7560</xdr:rowOff>
    </xdr:to>
    <xdr:sp macro="" textlink="">
      <xdr:nvSpPr>
        <xdr:cNvPr id="6" name="報表類別">
          <a:extLst>
            <a:ext uri="{FF2B5EF4-FFF2-40B4-BE49-F238E27FC236}">
              <a16:creationId xmlns:a16="http://schemas.microsoft.com/office/drawing/2014/main" id="{00000000-0008-0000-1F00-000006000000}"/>
            </a:ext>
          </a:extLst>
        </xdr:cNvPr>
        <xdr:cNvSpPr/>
      </xdr:nvSpPr>
      <xdr:spPr>
        <a:xfrm>
          <a:off x="0" y="7560"/>
          <a:ext cx="89604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7920</xdr:rowOff>
    </xdr:from>
    <xdr:to>
      <xdr:col>0</xdr:col>
      <xdr:colOff>896040</xdr:colOff>
      <xdr:row>4</xdr:row>
      <xdr:rowOff>27000</xdr:rowOff>
    </xdr:to>
    <xdr:sp macro="" textlink="">
      <xdr:nvSpPr>
        <xdr:cNvPr id="7" name="報表週期">
          <a:extLst>
            <a:ext uri="{FF2B5EF4-FFF2-40B4-BE49-F238E27FC236}">
              <a16:creationId xmlns:a16="http://schemas.microsoft.com/office/drawing/2014/main" id="{00000000-0008-0000-1F00-000007000000}"/>
            </a:ext>
          </a:extLst>
        </xdr:cNvPr>
        <xdr:cNvSpPr/>
      </xdr:nvSpPr>
      <xdr:spPr>
        <a:xfrm>
          <a:off x="0" y="236520"/>
          <a:ext cx="89604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915480</xdr:colOff>
      <xdr:row>3</xdr:row>
      <xdr:rowOff>7920</xdr:rowOff>
    </xdr:from>
    <xdr:to>
      <xdr:col>7</xdr:col>
      <xdr:colOff>527760</xdr:colOff>
      <xdr:row>4</xdr:row>
      <xdr:rowOff>7920</xdr:rowOff>
    </xdr:to>
    <xdr:sp macro="" textlink="">
      <xdr:nvSpPr>
        <xdr:cNvPr id="8" name="報表類別">
          <a:extLst>
            <a:ext uri="{FF2B5EF4-FFF2-40B4-BE49-F238E27FC236}">
              <a16:creationId xmlns:a16="http://schemas.microsoft.com/office/drawing/2014/main" id="{00000000-0008-0000-1F00-000008000000}"/>
            </a:ext>
          </a:extLst>
        </xdr:cNvPr>
        <xdr:cNvSpPr/>
      </xdr:nvSpPr>
      <xdr:spPr>
        <a:xfrm>
          <a:off x="915480" y="236520"/>
          <a:ext cx="6113160" cy="2286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341280</xdr:colOff>
      <xdr:row>2</xdr:row>
      <xdr:rowOff>7560</xdr:rowOff>
    </xdr:from>
    <xdr:to>
      <xdr:col>10</xdr:col>
      <xdr:colOff>166680</xdr:colOff>
      <xdr:row>3</xdr:row>
      <xdr:rowOff>7560</xdr:rowOff>
    </xdr:to>
    <xdr:sp macro="" textlink="">
      <xdr:nvSpPr>
        <xdr:cNvPr id="9" name="編製機關">
          <a:extLst>
            <a:ext uri="{FF2B5EF4-FFF2-40B4-BE49-F238E27FC236}">
              <a16:creationId xmlns:a16="http://schemas.microsoft.com/office/drawing/2014/main" id="{00000000-0008-0000-1F00-000009000000}"/>
            </a:ext>
          </a:extLst>
        </xdr:cNvPr>
        <xdr:cNvSpPr/>
      </xdr:nvSpPr>
      <xdr:spPr>
        <a:xfrm>
          <a:off x="8640720" y="7560"/>
          <a:ext cx="72432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341280</xdr:colOff>
      <xdr:row>3</xdr:row>
      <xdr:rowOff>7920</xdr:rowOff>
    </xdr:from>
    <xdr:to>
      <xdr:col>10</xdr:col>
      <xdr:colOff>166680</xdr:colOff>
      <xdr:row>4</xdr:row>
      <xdr:rowOff>27000</xdr:rowOff>
    </xdr:to>
    <xdr:sp macro="" textlink="">
      <xdr:nvSpPr>
        <xdr:cNvPr id="10" name="表號">
          <a:extLst>
            <a:ext uri="{FF2B5EF4-FFF2-40B4-BE49-F238E27FC236}">
              <a16:creationId xmlns:a16="http://schemas.microsoft.com/office/drawing/2014/main" id="{00000000-0008-0000-1F00-00000A000000}"/>
            </a:ext>
          </a:extLst>
        </xdr:cNvPr>
        <xdr:cNvSpPr/>
      </xdr:nvSpPr>
      <xdr:spPr>
        <a:xfrm>
          <a:off x="8640720" y="236520"/>
          <a:ext cx="72432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10</xdr:col>
      <xdr:colOff>167400</xdr:colOff>
      <xdr:row>2</xdr:row>
      <xdr:rowOff>7560</xdr:rowOff>
    </xdr:from>
    <xdr:to>
      <xdr:col>12</xdr:col>
      <xdr:colOff>304560</xdr:colOff>
      <xdr:row>3</xdr:row>
      <xdr:rowOff>7560</xdr:rowOff>
    </xdr:to>
    <xdr:sp macro="" textlink="">
      <xdr:nvSpPr>
        <xdr:cNvPr id="11" name="報表類別">
          <a:extLst>
            <a:ext uri="{FF2B5EF4-FFF2-40B4-BE49-F238E27FC236}">
              <a16:creationId xmlns:a16="http://schemas.microsoft.com/office/drawing/2014/main" id="{00000000-0008-0000-1F00-00000B000000}"/>
            </a:ext>
          </a:extLst>
        </xdr:cNvPr>
        <xdr:cNvSpPr/>
      </xdr:nvSpPr>
      <xdr:spPr>
        <a:xfrm>
          <a:off x="9365760" y="7560"/>
          <a:ext cx="193572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10</xdr:col>
      <xdr:colOff>167400</xdr:colOff>
      <xdr:row>3</xdr:row>
      <xdr:rowOff>7920</xdr:rowOff>
    </xdr:from>
    <xdr:to>
      <xdr:col>12</xdr:col>
      <xdr:colOff>304560</xdr:colOff>
      <xdr:row>4</xdr:row>
      <xdr:rowOff>27000</xdr:rowOff>
    </xdr:to>
    <xdr:sp macro="" textlink="">
      <xdr:nvSpPr>
        <xdr:cNvPr id="12" name="報表類別">
          <a:extLst>
            <a:ext uri="{FF2B5EF4-FFF2-40B4-BE49-F238E27FC236}">
              <a16:creationId xmlns:a16="http://schemas.microsoft.com/office/drawing/2014/main" id="{00000000-0008-0000-1F00-00000C000000}"/>
            </a:ext>
          </a:extLst>
        </xdr:cNvPr>
        <xdr:cNvSpPr/>
      </xdr:nvSpPr>
      <xdr:spPr>
        <a:xfrm>
          <a:off x="9365760" y="236520"/>
          <a:ext cx="193572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2522-14-01-03</a:t>
          </a:r>
        </a:p>
      </xdr:txBody>
    </xdr:sp>
    <xdr:clientData/>
  </xdr:twoCellAnchor>
  <xdr:twoCellAnchor editAs="absolute">
    <xdr:from>
      <xdr:col>0</xdr:col>
      <xdr:colOff>886680</xdr:colOff>
      <xdr:row>4</xdr:row>
      <xdr:rowOff>27360</xdr:rowOff>
    </xdr:from>
    <xdr:to>
      <xdr:col>9</xdr:col>
      <xdr:colOff>350640</xdr:colOff>
      <xdr:row>4</xdr:row>
      <xdr:rowOff>27720</xdr:rowOff>
    </xdr:to>
    <xdr:sp macro="" textlink="">
      <xdr:nvSpPr>
        <xdr:cNvPr id="13" name="Line 37">
          <a:extLst>
            <a:ext uri="{FF2B5EF4-FFF2-40B4-BE49-F238E27FC236}">
              <a16:creationId xmlns:a16="http://schemas.microsoft.com/office/drawing/2014/main" id="{00000000-0008-0000-1F00-00000D000000}"/>
            </a:ext>
          </a:extLst>
        </xdr:cNvPr>
        <xdr:cNvSpPr/>
      </xdr:nvSpPr>
      <xdr:spPr>
        <a:xfrm>
          <a:off x="886680" y="484560"/>
          <a:ext cx="7763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284040</xdr:colOff>
      <xdr:row>4</xdr:row>
      <xdr:rowOff>351720</xdr:rowOff>
    </xdr:from>
    <xdr:to>
      <xdr:col>12</xdr:col>
      <xdr:colOff>227880</xdr:colOff>
      <xdr:row>6</xdr:row>
      <xdr:rowOff>12960</xdr:rowOff>
    </xdr:to>
    <xdr:sp macro="" textlink="">
      <xdr:nvSpPr>
        <xdr:cNvPr id="14" name="報表類別">
          <a:extLst>
            <a:ext uri="{FF2B5EF4-FFF2-40B4-BE49-F238E27FC236}">
              <a16:creationId xmlns:a16="http://schemas.microsoft.com/office/drawing/2014/main" id="{00000000-0008-0000-1F00-00000E000000}"/>
            </a:ext>
          </a:extLst>
        </xdr:cNvPr>
        <xdr:cNvSpPr/>
      </xdr:nvSpPr>
      <xdr:spPr>
        <a:xfrm>
          <a:off x="8583480" y="808920"/>
          <a:ext cx="2641320" cy="2476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11</xdr:col>
      <xdr:colOff>107280</xdr:colOff>
      <xdr:row>14</xdr:row>
      <xdr:rowOff>674280</xdr:rowOff>
    </xdr:from>
    <xdr:to>
      <xdr:col>11</xdr:col>
      <xdr:colOff>755280</xdr:colOff>
      <xdr:row>15</xdr:row>
      <xdr:rowOff>7200</xdr:rowOff>
    </xdr:to>
    <xdr:sp macro="" textlink="">
      <xdr:nvSpPr>
        <xdr:cNvPr id="15" name="報表類別">
          <a:extLst>
            <a:ext uri="{FF2B5EF4-FFF2-40B4-BE49-F238E27FC236}">
              <a16:creationId xmlns:a16="http://schemas.microsoft.com/office/drawing/2014/main" id="{00000000-0008-0000-1F00-00000F000000}"/>
            </a:ext>
          </a:extLst>
        </xdr:cNvPr>
        <xdr:cNvSpPr/>
      </xdr:nvSpPr>
      <xdr:spPr>
        <a:xfrm>
          <a:off x="10204920" y="7657920"/>
          <a:ext cx="6480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11</xdr:col>
      <xdr:colOff>775080</xdr:colOff>
      <xdr:row>14</xdr:row>
      <xdr:rowOff>674280</xdr:rowOff>
    </xdr:from>
    <xdr:to>
      <xdr:col>12</xdr:col>
      <xdr:colOff>237960</xdr:colOff>
      <xdr:row>15</xdr:row>
      <xdr:rowOff>7200</xdr:rowOff>
    </xdr:to>
    <xdr:sp macro="" textlink="">
      <xdr:nvSpPr>
        <xdr:cNvPr id="16" name="報表類別">
          <a:extLst>
            <a:ext uri="{FF2B5EF4-FFF2-40B4-BE49-F238E27FC236}">
              <a16:creationId xmlns:a16="http://schemas.microsoft.com/office/drawing/2014/main" id="{00000000-0008-0000-1F00-000010000000}"/>
            </a:ext>
          </a:extLst>
        </xdr:cNvPr>
        <xdr:cNvSpPr/>
      </xdr:nvSpPr>
      <xdr:spPr>
        <a:xfrm>
          <a:off x="10872720" y="7657920"/>
          <a:ext cx="36216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7</xdr:col>
      <xdr:colOff>594720</xdr:colOff>
      <xdr:row>3</xdr:row>
      <xdr:rowOff>7920</xdr:rowOff>
    </xdr:from>
    <xdr:to>
      <xdr:col>9</xdr:col>
      <xdr:colOff>235800</xdr:colOff>
      <xdr:row>4</xdr:row>
      <xdr:rowOff>7920</xdr:rowOff>
    </xdr:to>
    <xdr:sp macro="" textlink="">
      <xdr:nvSpPr>
        <xdr:cNvPr id="17" name="報表類別">
          <a:extLst>
            <a:ext uri="{FF2B5EF4-FFF2-40B4-BE49-F238E27FC236}">
              <a16:creationId xmlns:a16="http://schemas.microsoft.com/office/drawing/2014/main" id="{00000000-0008-0000-1F00-000011000000}"/>
            </a:ext>
          </a:extLst>
        </xdr:cNvPr>
        <xdr:cNvSpPr/>
      </xdr:nvSpPr>
      <xdr:spPr>
        <a:xfrm>
          <a:off x="7095600" y="236520"/>
          <a:ext cx="1439640" cy="22860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18" name="Text Box 70" hidden="1">
          <a:extLst>
            <a:ext uri="{FF2B5EF4-FFF2-40B4-BE49-F238E27FC236}">
              <a16:creationId xmlns:a16="http://schemas.microsoft.com/office/drawing/2014/main" id="{00000000-0008-0000-1F00-000012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19" name="Text Box 71" hidden="1">
          <a:extLst>
            <a:ext uri="{FF2B5EF4-FFF2-40B4-BE49-F238E27FC236}">
              <a16:creationId xmlns:a16="http://schemas.microsoft.com/office/drawing/2014/main" id="{00000000-0008-0000-1F00-000013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0" name="Text Box 72" hidden="1">
          <a:extLst>
            <a:ext uri="{FF2B5EF4-FFF2-40B4-BE49-F238E27FC236}">
              <a16:creationId xmlns:a16="http://schemas.microsoft.com/office/drawing/2014/main" id="{00000000-0008-0000-1F00-000014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1" name="Text Box 73" hidden="1">
          <a:extLst>
            <a:ext uri="{FF2B5EF4-FFF2-40B4-BE49-F238E27FC236}">
              <a16:creationId xmlns:a16="http://schemas.microsoft.com/office/drawing/2014/main" id="{00000000-0008-0000-1F00-000015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6" name="Text Box 1">
          <a:extLst>
            <a:ext uri="{FF2B5EF4-FFF2-40B4-BE49-F238E27FC236}">
              <a16:creationId xmlns:a16="http://schemas.microsoft.com/office/drawing/2014/main" id="{9968E904-3E10-4C59-A4BC-26BF1FF2A9A0}"/>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 name="Text Box 2">
          <a:extLst>
            <a:ext uri="{FF2B5EF4-FFF2-40B4-BE49-F238E27FC236}">
              <a16:creationId xmlns:a16="http://schemas.microsoft.com/office/drawing/2014/main" id="{86464E98-5BED-4B8D-80DB-9FB396DE269E}"/>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8" name="Text Box 3">
          <a:extLst>
            <a:ext uri="{FF2B5EF4-FFF2-40B4-BE49-F238E27FC236}">
              <a16:creationId xmlns:a16="http://schemas.microsoft.com/office/drawing/2014/main" id="{C201ABF7-0067-4A35-B0B2-EE979460717F}"/>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9" name="Text Box 4">
          <a:extLst>
            <a:ext uri="{FF2B5EF4-FFF2-40B4-BE49-F238E27FC236}">
              <a16:creationId xmlns:a16="http://schemas.microsoft.com/office/drawing/2014/main" id="{EB392298-ED96-4A3E-939B-422A25C9CF46}"/>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470651B7-9750-48EF-A7ED-B64D8D5C79BB}"/>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F6096AE6-2A40-423A-AA99-57A8D5B7209B}"/>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118519CD-F64E-48B0-A6C0-C0787A7E9DFD}"/>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E198BC1-F83A-445E-B770-5E9D7D6D3C8F}"/>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AA233DA3-B27C-46ED-8DB2-8847AE463ECC}"/>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6</xdr:col>
      <xdr:colOff>796925</xdr:colOff>
      <xdr:row>3</xdr:row>
      <xdr:rowOff>0</xdr:rowOff>
    </xdr:from>
    <xdr:ext cx="787908" cy="218521"/>
    <xdr:sp macro="" textlink="">
      <xdr:nvSpPr>
        <xdr:cNvPr id="6" name="Text Box 1">
          <a:extLst>
            <a:ext uri="{FF2B5EF4-FFF2-40B4-BE49-F238E27FC236}">
              <a16:creationId xmlns:a16="http://schemas.microsoft.com/office/drawing/2014/main" id="{F36C9810-E803-4880-87A7-B17DE7A4EDF1}"/>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720725</xdr:colOff>
      <xdr:row>3</xdr:row>
      <xdr:rowOff>0</xdr:rowOff>
    </xdr:from>
    <xdr:ext cx="850662" cy="223308"/>
    <xdr:sp macro="" textlink="">
      <xdr:nvSpPr>
        <xdr:cNvPr id="2" name="Text Box 1">
          <a:extLst>
            <a:ext uri="{FF2B5EF4-FFF2-40B4-BE49-F238E27FC236}">
              <a16:creationId xmlns:a16="http://schemas.microsoft.com/office/drawing/2014/main" id="{373D2D93-DC01-42EB-A902-01F09C56CD92}"/>
            </a:ext>
          </a:extLst>
        </xdr:cNvPr>
        <xdr:cNvSpPr txBox="1">
          <a:spLocks noChangeArrowheads="1"/>
        </xdr:cNvSpPr>
      </xdr:nvSpPr>
      <xdr:spPr bwMode="auto">
        <a:xfrm>
          <a:off x="8348345" y="1295400"/>
          <a:ext cx="850662" cy="223308"/>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650875</xdr:colOff>
      <xdr:row>3</xdr:row>
      <xdr:rowOff>14605</xdr:rowOff>
    </xdr:from>
    <xdr:ext cx="851007" cy="222460"/>
    <xdr:sp macro="" textlink="">
      <xdr:nvSpPr>
        <xdr:cNvPr id="2" name="Text Box 1">
          <a:extLst>
            <a:ext uri="{FF2B5EF4-FFF2-40B4-BE49-F238E27FC236}">
              <a16:creationId xmlns:a16="http://schemas.microsoft.com/office/drawing/2014/main" id="{8F42C0D0-CE10-452A-9314-D7937D5A015F}"/>
            </a:ext>
          </a:extLst>
        </xdr:cNvPr>
        <xdr:cNvSpPr txBox="1">
          <a:spLocks noChangeArrowheads="1"/>
        </xdr:cNvSpPr>
      </xdr:nvSpPr>
      <xdr:spPr bwMode="auto">
        <a:xfrm>
          <a:off x="8278495" y="1332865"/>
          <a:ext cx="851007" cy="222460"/>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3852603A-F099-4D7A-B5E2-9FBD7E786E11}"/>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1E2384BA-CB5B-4192-9D5B-86C8E4E2EE33}"/>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5121C579-2422-4139-8D3B-114DA698ADD1}"/>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555B802F-9D26-435E-AEFA-10E084B1FBBD}"/>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6543A346-01D3-402D-B9CD-42ABE9D8AB7C}"/>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C536C8D1-FBAF-4DA0-874C-E13C0098F19D}"/>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9456B595-6B50-4550-9F74-B17A3B3F49D7}"/>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9F9B7668-9432-407B-AD58-8C25E4C0CCEE}"/>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725B198C-E909-4437-A0E1-95127FBCB4F3}"/>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74E092D2-A571-40D8-9EE0-6DF806C62A27}"/>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40D0DCE1-F50E-4602-AFEE-994A727E001B}"/>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82C9978F-5819-450D-B0C1-B9CDFAD808C4}"/>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352ACB9D-E246-43E4-9DAC-113787405DC4}"/>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oneCellAnchor>
    <xdr:from>
      <xdr:col>6</xdr:col>
      <xdr:colOff>796925</xdr:colOff>
      <xdr:row>3</xdr:row>
      <xdr:rowOff>0</xdr:rowOff>
    </xdr:from>
    <xdr:ext cx="787908" cy="218521"/>
    <xdr:sp macro="" textlink="">
      <xdr:nvSpPr>
        <xdr:cNvPr id="3" name="Text Box 1">
          <a:extLst>
            <a:ext uri="{FF2B5EF4-FFF2-40B4-BE49-F238E27FC236}">
              <a16:creationId xmlns:a16="http://schemas.microsoft.com/office/drawing/2014/main" id="{59F72914-1D81-4AE8-8D6F-F5D7A02C2215}"/>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20</xdr:col>
      <xdr:colOff>461160</xdr:colOff>
      <xdr:row>0</xdr:row>
      <xdr:rowOff>0</xdr:rowOff>
    </xdr:from>
    <xdr:to>
      <xdr:col>28</xdr:col>
      <xdr:colOff>29880</xdr:colOff>
      <xdr:row>2</xdr:row>
      <xdr:rowOff>10080</xdr:rowOff>
    </xdr:to>
    <xdr:sp macro="" textlink="">
      <xdr:nvSpPr>
        <xdr:cNvPr id="178" name="Rectangle 2">
          <a:extLst>
            <a:ext uri="{FF2B5EF4-FFF2-40B4-BE49-F238E27FC236}">
              <a16:creationId xmlns:a16="http://schemas.microsoft.com/office/drawing/2014/main" id="{00000000-0008-0000-2800-0000B2000000}"/>
            </a:ext>
          </a:extLst>
        </xdr:cNvPr>
        <xdr:cNvSpPr/>
      </xdr:nvSpPr>
      <xdr:spPr>
        <a:xfrm>
          <a:off x="10860480" y="0"/>
          <a:ext cx="3708720" cy="4518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編製機關          臺東縣成功鎮公所</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oneCell">
    <xdr:from>
      <xdr:col>20</xdr:col>
      <xdr:colOff>456120</xdr:colOff>
      <xdr:row>0</xdr:row>
      <xdr:rowOff>197280</xdr:rowOff>
    </xdr:from>
    <xdr:to>
      <xdr:col>28</xdr:col>
      <xdr:colOff>24840</xdr:colOff>
      <xdr:row>2</xdr:row>
      <xdr:rowOff>207360</xdr:rowOff>
    </xdr:to>
    <xdr:sp macro="" textlink="">
      <xdr:nvSpPr>
        <xdr:cNvPr id="179" name="Rectangle 2">
          <a:extLst>
            <a:ext uri="{FF2B5EF4-FFF2-40B4-BE49-F238E27FC236}">
              <a16:creationId xmlns:a16="http://schemas.microsoft.com/office/drawing/2014/main" id="{00000000-0008-0000-2800-0000B3000000}"/>
            </a:ext>
          </a:extLst>
        </xdr:cNvPr>
        <xdr:cNvSpPr/>
      </xdr:nvSpPr>
      <xdr:spPr>
        <a:xfrm>
          <a:off x="10855440" y="197280"/>
          <a:ext cx="3708720" cy="4518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表    號            </a:t>
          </a:r>
          <a:r>
            <a:rPr lang="en-US" sz="1200" b="0" strike="noStrike" spc="-1">
              <a:solidFill>
                <a:srgbClr val="000000"/>
              </a:solidFill>
              <a:latin typeface="Times New Roman"/>
              <a:ea typeface="標楷體"/>
            </a:rPr>
            <a:t>10730-04-07-3</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xdr:from>
      <xdr:col>20</xdr:col>
      <xdr:colOff>468000</xdr:colOff>
      <xdr:row>0</xdr:row>
      <xdr:rowOff>219240</xdr:rowOff>
    </xdr:from>
    <xdr:to>
      <xdr:col>27</xdr:col>
      <xdr:colOff>500040</xdr:colOff>
      <xdr:row>0</xdr:row>
      <xdr:rowOff>219240</xdr:rowOff>
    </xdr:to>
    <xdr:sp macro="" textlink="">
      <xdr:nvSpPr>
        <xdr:cNvPr id="180" name="Line 3">
          <a:extLst>
            <a:ext uri="{FF2B5EF4-FFF2-40B4-BE49-F238E27FC236}">
              <a16:creationId xmlns:a16="http://schemas.microsoft.com/office/drawing/2014/main" id="{00000000-0008-0000-2800-0000B4000000}"/>
            </a:ext>
          </a:extLst>
        </xdr:cNvPr>
        <xdr:cNvSpPr/>
      </xdr:nvSpPr>
      <xdr:spPr>
        <a:xfrm>
          <a:off x="10867320" y="219240"/>
          <a:ext cx="3654720" cy="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28</xdr:col>
      <xdr:colOff>4320</xdr:colOff>
      <xdr:row>0</xdr:row>
      <xdr:rowOff>12240</xdr:rowOff>
    </xdr:from>
    <xdr:to>
      <xdr:col>28</xdr:col>
      <xdr:colOff>4320</xdr:colOff>
      <xdr:row>1</xdr:row>
      <xdr:rowOff>204840</xdr:rowOff>
    </xdr:to>
    <xdr:sp macro="" textlink="">
      <xdr:nvSpPr>
        <xdr:cNvPr id="181" name="Line 4">
          <a:extLst>
            <a:ext uri="{FF2B5EF4-FFF2-40B4-BE49-F238E27FC236}">
              <a16:creationId xmlns:a16="http://schemas.microsoft.com/office/drawing/2014/main" id="{00000000-0008-0000-2800-0000B5000000}"/>
            </a:ext>
          </a:extLst>
        </xdr:cNvPr>
        <xdr:cNvSpPr/>
      </xdr:nvSpPr>
      <xdr:spPr>
        <a:xfrm>
          <a:off x="14543640" y="12240"/>
          <a:ext cx="0" cy="41328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20</xdr:col>
      <xdr:colOff>468000</xdr:colOff>
      <xdr:row>0</xdr:row>
      <xdr:rowOff>21600</xdr:rowOff>
    </xdr:from>
    <xdr:to>
      <xdr:col>28</xdr:col>
      <xdr:colOff>4320</xdr:colOff>
      <xdr:row>0</xdr:row>
      <xdr:rowOff>21600</xdr:rowOff>
    </xdr:to>
    <xdr:sp macro="" textlink="">
      <xdr:nvSpPr>
        <xdr:cNvPr id="182" name="Line 5">
          <a:extLst>
            <a:ext uri="{FF2B5EF4-FFF2-40B4-BE49-F238E27FC236}">
              <a16:creationId xmlns:a16="http://schemas.microsoft.com/office/drawing/2014/main" id="{00000000-0008-0000-2800-0000B6000000}"/>
            </a:ext>
          </a:extLst>
        </xdr:cNvPr>
        <xdr:cNvSpPr/>
      </xdr:nvSpPr>
      <xdr:spPr>
        <a:xfrm>
          <a:off x="10867320" y="21600"/>
          <a:ext cx="3676320" cy="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20</xdr:col>
      <xdr:colOff>477720</xdr:colOff>
      <xdr:row>0</xdr:row>
      <xdr:rowOff>12240</xdr:rowOff>
    </xdr:from>
    <xdr:to>
      <xdr:col>20</xdr:col>
      <xdr:colOff>477720</xdr:colOff>
      <xdr:row>1</xdr:row>
      <xdr:rowOff>214200</xdr:rowOff>
    </xdr:to>
    <xdr:sp macro="" textlink="">
      <xdr:nvSpPr>
        <xdr:cNvPr id="183" name="Line 7">
          <a:extLst>
            <a:ext uri="{FF2B5EF4-FFF2-40B4-BE49-F238E27FC236}">
              <a16:creationId xmlns:a16="http://schemas.microsoft.com/office/drawing/2014/main" id="{00000000-0008-0000-2800-0000B7000000}"/>
            </a:ext>
          </a:extLst>
        </xdr:cNvPr>
        <xdr:cNvSpPr/>
      </xdr:nvSpPr>
      <xdr:spPr>
        <a:xfrm>
          <a:off x="10877040" y="12240"/>
          <a:ext cx="0" cy="4226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23</xdr:col>
      <xdr:colOff>0</xdr:colOff>
      <xdr:row>0</xdr:row>
      <xdr:rowOff>0</xdr:rowOff>
    </xdr:from>
    <xdr:to>
      <xdr:col>23</xdr:col>
      <xdr:colOff>0</xdr:colOff>
      <xdr:row>1</xdr:row>
      <xdr:rowOff>201960</xdr:rowOff>
    </xdr:to>
    <xdr:sp macro="" textlink="">
      <xdr:nvSpPr>
        <xdr:cNvPr id="184" name="Line 6">
          <a:extLst>
            <a:ext uri="{FF2B5EF4-FFF2-40B4-BE49-F238E27FC236}">
              <a16:creationId xmlns:a16="http://schemas.microsoft.com/office/drawing/2014/main" id="{00000000-0008-0000-2800-0000B8000000}"/>
            </a:ext>
          </a:extLst>
        </xdr:cNvPr>
        <xdr:cNvSpPr/>
      </xdr:nvSpPr>
      <xdr:spPr>
        <a:xfrm>
          <a:off x="11951640" y="0"/>
          <a:ext cx="0" cy="4226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18</xdr:col>
      <xdr:colOff>317520</xdr:colOff>
      <xdr:row>0</xdr:row>
      <xdr:rowOff>0</xdr:rowOff>
    </xdr:from>
    <xdr:to>
      <xdr:col>23</xdr:col>
      <xdr:colOff>555120</xdr:colOff>
      <xdr:row>1</xdr:row>
      <xdr:rowOff>228240</xdr:rowOff>
    </xdr:to>
    <xdr:sp macro="" textlink="">
      <xdr:nvSpPr>
        <xdr:cNvPr id="185" name="Rectangle 34">
          <a:extLst>
            <a:ext uri="{FF2B5EF4-FFF2-40B4-BE49-F238E27FC236}">
              <a16:creationId xmlns:a16="http://schemas.microsoft.com/office/drawing/2014/main" id="{00000000-0008-0000-2900-0000B9000000}"/>
            </a:ext>
          </a:extLst>
        </xdr:cNvPr>
        <xdr:cNvSpPr/>
      </xdr:nvSpPr>
      <xdr:spPr>
        <a:xfrm>
          <a:off x="10632240" y="0"/>
          <a:ext cx="2864520" cy="45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編製機關    衛生福利部</a:t>
          </a:r>
          <a:r>
            <a:rPr lang="en-US" sz="1200" b="0" strike="noStrike" spc="-1">
              <a:solidFill>
                <a:srgbClr val="000000"/>
              </a:solidFill>
              <a:latin typeface="標楷體"/>
              <a:ea typeface="標楷體"/>
            </a:rPr>
            <a:t>(</a:t>
          </a:r>
          <a:r>
            <a:rPr lang="zh-TW" sz="1200" b="0" strike="noStrike" spc="-1">
              <a:solidFill>
                <a:srgbClr val="000000"/>
              </a:solidFill>
              <a:latin typeface="標楷體"/>
              <a:ea typeface="標楷體"/>
            </a:rPr>
            <a:t>統計處</a:t>
          </a:r>
          <a:r>
            <a:rPr lang="en-US" sz="1200" b="0" strike="noStrike" spc="-1">
              <a:solidFill>
                <a:srgbClr val="000000"/>
              </a:solidFill>
              <a:latin typeface="標楷體"/>
              <a:ea typeface="標楷體"/>
            </a:rPr>
            <a:t>) </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表    號         </a:t>
          </a:r>
          <a:r>
            <a:rPr lang="en-US" sz="1200" b="0" strike="noStrike" spc="-1">
              <a:solidFill>
                <a:srgbClr val="000000"/>
              </a:solidFill>
              <a:latin typeface="標楷體"/>
              <a:ea typeface="標楷體"/>
            </a:rPr>
            <a:t>11140-01-01   </a:t>
          </a:r>
          <a:endParaRPr lang="en-US" sz="1200" b="0" strike="noStrike" spc="-1">
            <a:latin typeface="Times New Roman"/>
          </a:endParaRPr>
        </a:p>
      </xdr:txBody>
    </xdr:sp>
    <xdr:clientData/>
  </xdr:twoCellAnchor>
  <xdr:twoCellAnchor editAs="absolute">
    <xdr:from>
      <xdr:col>18</xdr:col>
      <xdr:colOff>328680</xdr:colOff>
      <xdr:row>1</xdr:row>
      <xdr:rowOff>360</xdr:rowOff>
    </xdr:from>
    <xdr:to>
      <xdr:col>23</xdr:col>
      <xdr:colOff>544680</xdr:colOff>
      <xdr:row>1</xdr:row>
      <xdr:rowOff>720</xdr:rowOff>
    </xdr:to>
    <xdr:sp macro="" textlink="">
      <xdr:nvSpPr>
        <xdr:cNvPr id="186" name="Line 35">
          <a:extLst>
            <a:ext uri="{FF2B5EF4-FFF2-40B4-BE49-F238E27FC236}">
              <a16:creationId xmlns:a16="http://schemas.microsoft.com/office/drawing/2014/main" id="{00000000-0008-0000-2900-0000BA000000}"/>
            </a:ext>
          </a:extLst>
        </xdr:cNvPr>
        <xdr:cNvSpPr/>
      </xdr:nvSpPr>
      <xdr:spPr>
        <a:xfrm>
          <a:off x="10643040" y="228600"/>
          <a:ext cx="284292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23</xdr:col>
      <xdr:colOff>555840</xdr:colOff>
      <xdr:row>0</xdr:row>
      <xdr:rowOff>20160</xdr:rowOff>
    </xdr:from>
    <xdr:to>
      <xdr:col>23</xdr:col>
      <xdr:colOff>556200</xdr:colOff>
      <xdr:row>1</xdr:row>
      <xdr:rowOff>218880</xdr:rowOff>
    </xdr:to>
    <xdr:sp macro="" textlink="">
      <xdr:nvSpPr>
        <xdr:cNvPr id="187" name="Line 36">
          <a:extLst>
            <a:ext uri="{FF2B5EF4-FFF2-40B4-BE49-F238E27FC236}">
              <a16:creationId xmlns:a16="http://schemas.microsoft.com/office/drawing/2014/main" id="{00000000-0008-0000-2900-0000BB000000}"/>
            </a:ext>
          </a:extLst>
        </xdr:cNvPr>
        <xdr:cNvSpPr/>
      </xdr:nvSpPr>
      <xdr:spPr>
        <a:xfrm>
          <a:off x="1349712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18</xdr:col>
      <xdr:colOff>328320</xdr:colOff>
      <xdr:row>0</xdr:row>
      <xdr:rowOff>10080</xdr:rowOff>
    </xdr:from>
    <xdr:to>
      <xdr:col>23</xdr:col>
      <xdr:colOff>555480</xdr:colOff>
      <xdr:row>0</xdr:row>
      <xdr:rowOff>10440</xdr:rowOff>
    </xdr:to>
    <xdr:sp macro="" textlink="">
      <xdr:nvSpPr>
        <xdr:cNvPr id="188" name="Line 37">
          <a:extLst>
            <a:ext uri="{FF2B5EF4-FFF2-40B4-BE49-F238E27FC236}">
              <a16:creationId xmlns:a16="http://schemas.microsoft.com/office/drawing/2014/main" id="{00000000-0008-0000-2900-0000BC000000}"/>
            </a:ext>
          </a:extLst>
        </xdr:cNvPr>
        <xdr:cNvSpPr/>
      </xdr:nvSpPr>
      <xdr:spPr>
        <a:xfrm>
          <a:off x="10643040" y="9720"/>
          <a:ext cx="285408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18</xdr:col>
      <xdr:colOff>328680</xdr:colOff>
      <xdr:row>0</xdr:row>
      <xdr:rowOff>20160</xdr:rowOff>
    </xdr:from>
    <xdr:to>
      <xdr:col>18</xdr:col>
      <xdr:colOff>329040</xdr:colOff>
      <xdr:row>1</xdr:row>
      <xdr:rowOff>218880</xdr:rowOff>
    </xdr:to>
    <xdr:sp macro="" textlink="">
      <xdr:nvSpPr>
        <xdr:cNvPr id="189" name="Line 38">
          <a:extLst>
            <a:ext uri="{FF2B5EF4-FFF2-40B4-BE49-F238E27FC236}">
              <a16:creationId xmlns:a16="http://schemas.microsoft.com/office/drawing/2014/main" id="{00000000-0008-0000-2900-0000BD000000}"/>
            </a:ext>
          </a:extLst>
        </xdr:cNvPr>
        <xdr:cNvSpPr/>
      </xdr:nvSpPr>
      <xdr:spPr>
        <a:xfrm>
          <a:off x="1064304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20</xdr:col>
      <xdr:colOff>143640</xdr:colOff>
      <xdr:row>0</xdr:row>
      <xdr:rowOff>0</xdr:rowOff>
    </xdr:from>
    <xdr:to>
      <xdr:col>20</xdr:col>
      <xdr:colOff>144000</xdr:colOff>
      <xdr:row>1</xdr:row>
      <xdr:rowOff>208440</xdr:rowOff>
    </xdr:to>
    <xdr:sp macro="" textlink="">
      <xdr:nvSpPr>
        <xdr:cNvPr id="190" name="Line 39">
          <a:extLst>
            <a:ext uri="{FF2B5EF4-FFF2-40B4-BE49-F238E27FC236}">
              <a16:creationId xmlns:a16="http://schemas.microsoft.com/office/drawing/2014/main" id="{00000000-0008-0000-2900-0000BE000000}"/>
            </a:ext>
          </a:extLst>
        </xdr:cNvPr>
        <xdr:cNvSpPr/>
      </xdr:nvSpPr>
      <xdr:spPr>
        <a:xfrm>
          <a:off x="11524680" y="0"/>
          <a:ext cx="360" cy="4370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301680</xdr:colOff>
      <xdr:row>0</xdr:row>
      <xdr:rowOff>0</xdr:rowOff>
    </xdr:from>
    <xdr:to>
      <xdr:col>44</xdr:col>
      <xdr:colOff>3600</xdr:colOff>
      <xdr:row>1</xdr:row>
      <xdr:rowOff>228240</xdr:rowOff>
    </xdr:to>
    <xdr:sp macro="" textlink="">
      <xdr:nvSpPr>
        <xdr:cNvPr id="191" name="Rectangle 34">
          <a:extLst>
            <a:ext uri="{FF2B5EF4-FFF2-40B4-BE49-F238E27FC236}">
              <a16:creationId xmlns:a16="http://schemas.microsoft.com/office/drawing/2014/main" id="{00000000-0008-0000-2900-0000BF000000}"/>
            </a:ext>
          </a:extLst>
        </xdr:cNvPr>
        <xdr:cNvSpPr/>
      </xdr:nvSpPr>
      <xdr:spPr>
        <a:xfrm>
          <a:off x="23166720" y="0"/>
          <a:ext cx="3084480" cy="45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100" b="0" strike="noStrike" spc="-1">
              <a:solidFill>
                <a:srgbClr val="000000"/>
              </a:solidFill>
              <a:latin typeface="標楷體"/>
              <a:ea typeface="標楷體"/>
            </a:rPr>
            <a:t>  </a:t>
          </a:r>
          <a:r>
            <a:rPr lang="zh-TW" sz="1100" b="0" strike="noStrike" spc="-1">
              <a:solidFill>
                <a:srgbClr val="000000"/>
              </a:solidFill>
              <a:latin typeface="標楷體"/>
              <a:ea typeface="標楷體"/>
            </a:rPr>
            <a:t>編製機關    衛生福利部</a:t>
          </a:r>
          <a:r>
            <a:rPr lang="en-US" sz="1100" b="0" strike="noStrike" spc="-1">
              <a:solidFill>
                <a:srgbClr val="000000"/>
              </a:solidFill>
              <a:latin typeface="標楷體"/>
              <a:ea typeface="標楷體"/>
            </a:rPr>
            <a:t>(</a:t>
          </a:r>
          <a:r>
            <a:rPr lang="zh-TW" sz="1100" b="0" strike="noStrike" spc="-1">
              <a:solidFill>
                <a:srgbClr val="000000"/>
              </a:solidFill>
              <a:latin typeface="標楷體"/>
              <a:ea typeface="標楷體"/>
            </a:rPr>
            <a:t>統計處</a:t>
          </a:r>
          <a:r>
            <a:rPr lang="en-US" sz="1100" b="0" strike="noStrike" spc="-1">
              <a:solidFill>
                <a:srgbClr val="000000"/>
              </a:solidFill>
              <a:latin typeface="標楷體"/>
              <a:ea typeface="標楷體"/>
            </a:rPr>
            <a:t>) </a:t>
          </a:r>
          <a:endParaRPr lang="en-US" sz="1100" b="0" strike="noStrike" spc="-1">
            <a:latin typeface="Times New Roman"/>
          </a:endParaRPr>
        </a:p>
        <a:p>
          <a:pPr rtl="1">
            <a:lnSpc>
              <a:spcPct val="100000"/>
            </a:lnSpc>
          </a:pPr>
          <a:r>
            <a:rPr lang="en-US" sz="1100" b="0" strike="noStrike" spc="-1">
              <a:solidFill>
                <a:srgbClr val="000000"/>
              </a:solidFill>
              <a:latin typeface="標楷體"/>
              <a:ea typeface="標楷體"/>
            </a:rPr>
            <a:t>  </a:t>
          </a:r>
          <a:r>
            <a:rPr lang="zh-TW" sz="1100" b="0" strike="noStrike" spc="-1">
              <a:solidFill>
                <a:srgbClr val="000000"/>
              </a:solidFill>
              <a:latin typeface="標楷體"/>
              <a:ea typeface="標楷體"/>
            </a:rPr>
            <a:t>表    號         </a:t>
          </a:r>
          <a:r>
            <a:rPr lang="en-US" sz="1100" b="0" strike="noStrike" spc="-1">
              <a:solidFill>
                <a:srgbClr val="000000"/>
              </a:solidFill>
              <a:latin typeface="標楷體"/>
              <a:ea typeface="標楷體"/>
            </a:rPr>
            <a:t>11140-01-01   </a:t>
          </a:r>
          <a:endParaRPr lang="en-US" sz="1100" b="0" strike="noStrike" spc="-1">
            <a:latin typeface="Times New Roman"/>
          </a:endParaRPr>
        </a:p>
      </xdr:txBody>
    </xdr:sp>
    <xdr:clientData/>
  </xdr:twoCellAnchor>
  <xdr:twoCellAnchor editAs="absolute">
    <xdr:from>
      <xdr:col>39</xdr:col>
      <xdr:colOff>313560</xdr:colOff>
      <xdr:row>1</xdr:row>
      <xdr:rowOff>360</xdr:rowOff>
    </xdr:from>
    <xdr:to>
      <xdr:col>43</xdr:col>
      <xdr:colOff>636480</xdr:colOff>
      <xdr:row>1</xdr:row>
      <xdr:rowOff>720</xdr:rowOff>
    </xdr:to>
    <xdr:sp macro="" textlink="">
      <xdr:nvSpPr>
        <xdr:cNvPr id="192" name="Line 35">
          <a:extLst>
            <a:ext uri="{FF2B5EF4-FFF2-40B4-BE49-F238E27FC236}">
              <a16:creationId xmlns:a16="http://schemas.microsoft.com/office/drawing/2014/main" id="{00000000-0008-0000-2900-0000C0000000}"/>
            </a:ext>
          </a:extLst>
        </xdr:cNvPr>
        <xdr:cNvSpPr/>
      </xdr:nvSpPr>
      <xdr:spPr>
        <a:xfrm>
          <a:off x="23178240" y="228600"/>
          <a:ext cx="306108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44</xdr:col>
      <xdr:colOff>3960</xdr:colOff>
      <xdr:row>0</xdr:row>
      <xdr:rowOff>20160</xdr:rowOff>
    </xdr:from>
    <xdr:to>
      <xdr:col>44</xdr:col>
      <xdr:colOff>4320</xdr:colOff>
      <xdr:row>1</xdr:row>
      <xdr:rowOff>218880</xdr:rowOff>
    </xdr:to>
    <xdr:sp macro="" textlink="">
      <xdr:nvSpPr>
        <xdr:cNvPr id="193" name="Line 36">
          <a:extLst>
            <a:ext uri="{FF2B5EF4-FFF2-40B4-BE49-F238E27FC236}">
              <a16:creationId xmlns:a16="http://schemas.microsoft.com/office/drawing/2014/main" id="{00000000-0008-0000-2900-0000C1000000}"/>
            </a:ext>
          </a:extLst>
        </xdr:cNvPr>
        <xdr:cNvSpPr/>
      </xdr:nvSpPr>
      <xdr:spPr>
        <a:xfrm>
          <a:off x="2625120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313200</xdr:colOff>
      <xdr:row>0</xdr:row>
      <xdr:rowOff>10080</xdr:rowOff>
    </xdr:from>
    <xdr:to>
      <xdr:col>44</xdr:col>
      <xdr:colOff>3600</xdr:colOff>
      <xdr:row>0</xdr:row>
      <xdr:rowOff>10440</xdr:rowOff>
    </xdr:to>
    <xdr:sp macro="" textlink="">
      <xdr:nvSpPr>
        <xdr:cNvPr id="194" name="Line 37">
          <a:extLst>
            <a:ext uri="{FF2B5EF4-FFF2-40B4-BE49-F238E27FC236}">
              <a16:creationId xmlns:a16="http://schemas.microsoft.com/office/drawing/2014/main" id="{00000000-0008-0000-2900-0000C2000000}"/>
            </a:ext>
          </a:extLst>
        </xdr:cNvPr>
        <xdr:cNvSpPr/>
      </xdr:nvSpPr>
      <xdr:spPr>
        <a:xfrm>
          <a:off x="23178240" y="9720"/>
          <a:ext cx="307296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313560</xdr:colOff>
      <xdr:row>0</xdr:row>
      <xdr:rowOff>20160</xdr:rowOff>
    </xdr:from>
    <xdr:to>
      <xdr:col>39</xdr:col>
      <xdr:colOff>313920</xdr:colOff>
      <xdr:row>1</xdr:row>
      <xdr:rowOff>218880</xdr:rowOff>
    </xdr:to>
    <xdr:sp macro="" textlink="">
      <xdr:nvSpPr>
        <xdr:cNvPr id="195" name="Line 38">
          <a:extLst>
            <a:ext uri="{FF2B5EF4-FFF2-40B4-BE49-F238E27FC236}">
              <a16:creationId xmlns:a16="http://schemas.microsoft.com/office/drawing/2014/main" id="{00000000-0008-0000-2900-0000C3000000}"/>
            </a:ext>
          </a:extLst>
        </xdr:cNvPr>
        <xdr:cNvSpPr/>
      </xdr:nvSpPr>
      <xdr:spPr>
        <a:xfrm>
          <a:off x="2317824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40</xdr:col>
      <xdr:colOff>29160</xdr:colOff>
      <xdr:row>0</xdr:row>
      <xdr:rowOff>0</xdr:rowOff>
    </xdr:from>
    <xdr:to>
      <xdr:col>40</xdr:col>
      <xdr:colOff>29520</xdr:colOff>
      <xdr:row>1</xdr:row>
      <xdr:rowOff>208440</xdr:rowOff>
    </xdr:to>
    <xdr:sp macro="" textlink="">
      <xdr:nvSpPr>
        <xdr:cNvPr id="196" name="Line 39">
          <a:extLst>
            <a:ext uri="{FF2B5EF4-FFF2-40B4-BE49-F238E27FC236}">
              <a16:creationId xmlns:a16="http://schemas.microsoft.com/office/drawing/2014/main" id="{00000000-0008-0000-2900-0000C4000000}"/>
            </a:ext>
          </a:extLst>
        </xdr:cNvPr>
        <xdr:cNvSpPr/>
      </xdr:nvSpPr>
      <xdr:spPr>
        <a:xfrm>
          <a:off x="24127560" y="0"/>
          <a:ext cx="360" cy="4370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20" name="Text Box 1" hidden="1">
          <a:extLst>
            <a:ext uri="{FF2B5EF4-FFF2-40B4-BE49-F238E27FC236}">
              <a16:creationId xmlns:a16="http://schemas.microsoft.com/office/drawing/2014/main" id="{00000000-0008-0000-2000-000014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1" name="Text Box 2" hidden="1">
          <a:extLst>
            <a:ext uri="{FF2B5EF4-FFF2-40B4-BE49-F238E27FC236}">
              <a16:creationId xmlns:a16="http://schemas.microsoft.com/office/drawing/2014/main" id="{00000000-0008-0000-2000-000015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2" name="Text Box 50" hidden="1">
          <a:extLst>
            <a:ext uri="{FF2B5EF4-FFF2-40B4-BE49-F238E27FC236}">
              <a16:creationId xmlns:a16="http://schemas.microsoft.com/office/drawing/2014/main" id="{00000000-0008-0000-2000-000016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3" name="Text Box 51" hidden="1">
          <a:extLst>
            <a:ext uri="{FF2B5EF4-FFF2-40B4-BE49-F238E27FC236}">
              <a16:creationId xmlns:a16="http://schemas.microsoft.com/office/drawing/2014/main" id="{00000000-0008-0000-2000-000017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47520</xdr:rowOff>
    </xdr:from>
    <xdr:to>
      <xdr:col>0</xdr:col>
      <xdr:colOff>870840</xdr:colOff>
      <xdr:row>2</xdr:row>
      <xdr:rowOff>275760</xdr:rowOff>
    </xdr:to>
    <xdr:sp macro="" textlink="">
      <xdr:nvSpPr>
        <xdr:cNvPr id="24" name="報表類別">
          <a:extLst>
            <a:ext uri="{FF2B5EF4-FFF2-40B4-BE49-F238E27FC236}">
              <a16:creationId xmlns:a16="http://schemas.microsoft.com/office/drawing/2014/main" id="{00000000-0008-0000-2000-000018000000}"/>
            </a:ext>
          </a:extLst>
        </xdr:cNvPr>
        <xdr:cNvSpPr/>
      </xdr:nvSpPr>
      <xdr:spPr>
        <a:xfrm>
          <a:off x="0" y="47520"/>
          <a:ext cx="87084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276120</xdr:rowOff>
    </xdr:from>
    <xdr:to>
      <xdr:col>0</xdr:col>
      <xdr:colOff>870840</xdr:colOff>
      <xdr:row>3</xdr:row>
      <xdr:rowOff>111960</xdr:rowOff>
    </xdr:to>
    <xdr:sp macro="" textlink="">
      <xdr:nvSpPr>
        <xdr:cNvPr id="25" name="報表週期">
          <a:extLst>
            <a:ext uri="{FF2B5EF4-FFF2-40B4-BE49-F238E27FC236}">
              <a16:creationId xmlns:a16="http://schemas.microsoft.com/office/drawing/2014/main" id="{00000000-0008-0000-2000-000019000000}"/>
            </a:ext>
          </a:extLst>
        </xdr:cNvPr>
        <xdr:cNvSpPr/>
      </xdr:nvSpPr>
      <xdr:spPr>
        <a:xfrm>
          <a:off x="0" y="276120"/>
          <a:ext cx="87084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889920</xdr:colOff>
      <xdr:row>2</xdr:row>
      <xdr:rowOff>276120</xdr:rowOff>
    </xdr:from>
    <xdr:to>
      <xdr:col>7</xdr:col>
      <xdr:colOff>330480</xdr:colOff>
      <xdr:row>3</xdr:row>
      <xdr:rowOff>92880</xdr:rowOff>
    </xdr:to>
    <xdr:sp macro="" textlink="">
      <xdr:nvSpPr>
        <xdr:cNvPr id="26" name="報表類別">
          <a:extLst>
            <a:ext uri="{FF2B5EF4-FFF2-40B4-BE49-F238E27FC236}">
              <a16:creationId xmlns:a16="http://schemas.microsoft.com/office/drawing/2014/main" id="{00000000-0008-0000-2000-00001A000000}"/>
            </a:ext>
          </a:extLst>
        </xdr:cNvPr>
        <xdr:cNvSpPr/>
      </xdr:nvSpPr>
      <xdr:spPr>
        <a:xfrm>
          <a:off x="889920" y="276120"/>
          <a:ext cx="59414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98640</xdr:colOff>
      <xdr:row>2</xdr:row>
      <xdr:rowOff>47520</xdr:rowOff>
    </xdr:from>
    <xdr:to>
      <xdr:col>9</xdr:col>
      <xdr:colOff>802800</xdr:colOff>
      <xdr:row>2</xdr:row>
      <xdr:rowOff>275760</xdr:rowOff>
    </xdr:to>
    <xdr:sp macro="" textlink="">
      <xdr:nvSpPr>
        <xdr:cNvPr id="27" name="編製機關">
          <a:extLst>
            <a:ext uri="{FF2B5EF4-FFF2-40B4-BE49-F238E27FC236}">
              <a16:creationId xmlns:a16="http://schemas.microsoft.com/office/drawing/2014/main" id="{00000000-0008-0000-2000-00001B000000}"/>
            </a:ext>
          </a:extLst>
        </xdr:cNvPr>
        <xdr:cNvSpPr/>
      </xdr:nvSpPr>
      <xdr:spPr>
        <a:xfrm>
          <a:off x="8398080" y="47520"/>
          <a:ext cx="704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98640</xdr:colOff>
      <xdr:row>2</xdr:row>
      <xdr:rowOff>276120</xdr:rowOff>
    </xdr:from>
    <xdr:to>
      <xdr:col>9</xdr:col>
      <xdr:colOff>802800</xdr:colOff>
      <xdr:row>3</xdr:row>
      <xdr:rowOff>111960</xdr:rowOff>
    </xdr:to>
    <xdr:sp macro="" textlink="">
      <xdr:nvSpPr>
        <xdr:cNvPr id="28" name="表號">
          <a:extLst>
            <a:ext uri="{FF2B5EF4-FFF2-40B4-BE49-F238E27FC236}">
              <a16:creationId xmlns:a16="http://schemas.microsoft.com/office/drawing/2014/main" id="{00000000-0008-0000-2000-00001C000000}"/>
            </a:ext>
          </a:extLst>
        </xdr:cNvPr>
        <xdr:cNvSpPr/>
      </xdr:nvSpPr>
      <xdr:spPr>
        <a:xfrm>
          <a:off x="8398080" y="276120"/>
          <a:ext cx="704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9</xdr:col>
      <xdr:colOff>830880</xdr:colOff>
      <xdr:row>2</xdr:row>
      <xdr:rowOff>0</xdr:rowOff>
    </xdr:from>
    <xdr:to>
      <xdr:col>12</xdr:col>
      <xdr:colOff>14760</xdr:colOff>
      <xdr:row>2</xdr:row>
      <xdr:rowOff>228240</xdr:rowOff>
    </xdr:to>
    <xdr:sp macro="" textlink="">
      <xdr:nvSpPr>
        <xdr:cNvPr id="29" name="報表類別">
          <a:extLst>
            <a:ext uri="{FF2B5EF4-FFF2-40B4-BE49-F238E27FC236}">
              <a16:creationId xmlns:a16="http://schemas.microsoft.com/office/drawing/2014/main" id="{00000000-0008-0000-2000-00001D000000}"/>
            </a:ext>
          </a:extLst>
        </xdr:cNvPr>
        <xdr:cNvSpPr/>
      </xdr:nvSpPr>
      <xdr:spPr>
        <a:xfrm>
          <a:off x="9130320" y="0"/>
          <a:ext cx="18813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9</xdr:col>
      <xdr:colOff>803160</xdr:colOff>
      <xdr:row>2</xdr:row>
      <xdr:rowOff>276120</xdr:rowOff>
    </xdr:from>
    <xdr:to>
      <xdr:col>11</xdr:col>
      <xdr:colOff>886320</xdr:colOff>
      <xdr:row>3</xdr:row>
      <xdr:rowOff>111960</xdr:rowOff>
    </xdr:to>
    <xdr:sp macro="" textlink="">
      <xdr:nvSpPr>
        <xdr:cNvPr id="30" name="報表類別">
          <a:extLst>
            <a:ext uri="{FF2B5EF4-FFF2-40B4-BE49-F238E27FC236}">
              <a16:creationId xmlns:a16="http://schemas.microsoft.com/office/drawing/2014/main" id="{00000000-0008-0000-2000-00001E000000}"/>
            </a:ext>
          </a:extLst>
        </xdr:cNvPr>
        <xdr:cNvSpPr/>
      </xdr:nvSpPr>
      <xdr:spPr>
        <a:xfrm>
          <a:off x="9102600" y="276120"/>
          <a:ext cx="18813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2522-14-03-03</a:t>
          </a:r>
        </a:p>
      </xdr:txBody>
    </xdr:sp>
    <xdr:clientData/>
  </xdr:twoCellAnchor>
  <xdr:twoCellAnchor editAs="absolute">
    <xdr:from>
      <xdr:col>0</xdr:col>
      <xdr:colOff>861840</xdr:colOff>
      <xdr:row>3</xdr:row>
      <xdr:rowOff>112320</xdr:rowOff>
    </xdr:from>
    <xdr:to>
      <xdr:col>9</xdr:col>
      <xdr:colOff>107640</xdr:colOff>
      <xdr:row>3</xdr:row>
      <xdr:rowOff>112680</xdr:rowOff>
    </xdr:to>
    <xdr:sp macro="" textlink="">
      <xdr:nvSpPr>
        <xdr:cNvPr id="31" name="Line 37">
          <a:extLst>
            <a:ext uri="{FF2B5EF4-FFF2-40B4-BE49-F238E27FC236}">
              <a16:creationId xmlns:a16="http://schemas.microsoft.com/office/drawing/2014/main" id="{00000000-0008-0000-2000-00001F000000}"/>
            </a:ext>
          </a:extLst>
        </xdr:cNvPr>
        <xdr:cNvSpPr/>
      </xdr:nvSpPr>
      <xdr:spPr>
        <a:xfrm>
          <a:off x="861840" y="523800"/>
          <a:ext cx="754524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80280</xdr:colOff>
      <xdr:row>4</xdr:row>
      <xdr:rowOff>110520</xdr:rowOff>
    </xdr:from>
    <xdr:to>
      <xdr:col>11</xdr:col>
      <xdr:colOff>849240</xdr:colOff>
      <xdr:row>4</xdr:row>
      <xdr:rowOff>357840</xdr:rowOff>
    </xdr:to>
    <xdr:sp macro="" textlink="">
      <xdr:nvSpPr>
        <xdr:cNvPr id="32" name="報表類別">
          <a:extLst>
            <a:ext uri="{FF2B5EF4-FFF2-40B4-BE49-F238E27FC236}">
              <a16:creationId xmlns:a16="http://schemas.microsoft.com/office/drawing/2014/main" id="{00000000-0008-0000-2000-000020000000}"/>
            </a:ext>
          </a:extLst>
        </xdr:cNvPr>
        <xdr:cNvSpPr/>
      </xdr:nvSpPr>
      <xdr:spPr>
        <a:xfrm>
          <a:off x="8379720" y="933480"/>
          <a:ext cx="2567160" cy="24732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395640</xdr:colOff>
      <xdr:row>2</xdr:row>
      <xdr:rowOff>276120</xdr:rowOff>
    </xdr:from>
    <xdr:to>
      <xdr:col>8</xdr:col>
      <xdr:colOff>895680</xdr:colOff>
      <xdr:row>3</xdr:row>
      <xdr:rowOff>92880</xdr:rowOff>
    </xdr:to>
    <xdr:sp macro="" textlink="">
      <xdr:nvSpPr>
        <xdr:cNvPr id="33" name="報表類別">
          <a:extLst>
            <a:ext uri="{FF2B5EF4-FFF2-40B4-BE49-F238E27FC236}">
              <a16:creationId xmlns:a16="http://schemas.microsoft.com/office/drawing/2014/main" id="{00000000-0008-0000-2000-000021000000}"/>
            </a:ext>
          </a:extLst>
        </xdr:cNvPr>
        <xdr:cNvSpPr/>
      </xdr:nvSpPr>
      <xdr:spPr>
        <a:xfrm>
          <a:off x="6896520" y="276120"/>
          <a:ext cx="139932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4" name="Text Box 70" hidden="1">
          <a:extLst>
            <a:ext uri="{FF2B5EF4-FFF2-40B4-BE49-F238E27FC236}">
              <a16:creationId xmlns:a16="http://schemas.microsoft.com/office/drawing/2014/main" id="{00000000-0008-0000-2000-000022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5" name="Text Box 71" hidden="1">
          <a:extLst>
            <a:ext uri="{FF2B5EF4-FFF2-40B4-BE49-F238E27FC236}">
              <a16:creationId xmlns:a16="http://schemas.microsoft.com/office/drawing/2014/main" id="{00000000-0008-0000-2000-000023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6" name="Text Box 72" hidden="1">
          <a:extLst>
            <a:ext uri="{FF2B5EF4-FFF2-40B4-BE49-F238E27FC236}">
              <a16:creationId xmlns:a16="http://schemas.microsoft.com/office/drawing/2014/main" id="{00000000-0008-0000-2000-000024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7" name="Text Box 73" hidden="1">
          <a:extLst>
            <a:ext uri="{FF2B5EF4-FFF2-40B4-BE49-F238E27FC236}">
              <a16:creationId xmlns:a16="http://schemas.microsoft.com/office/drawing/2014/main" id="{00000000-0008-0000-2000-000025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38" name="Text Box 1" hidden="1">
          <a:extLst>
            <a:ext uri="{FF2B5EF4-FFF2-40B4-BE49-F238E27FC236}">
              <a16:creationId xmlns:a16="http://schemas.microsoft.com/office/drawing/2014/main" id="{00000000-0008-0000-2100-000026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9" name="Text Box 2" hidden="1">
          <a:extLst>
            <a:ext uri="{FF2B5EF4-FFF2-40B4-BE49-F238E27FC236}">
              <a16:creationId xmlns:a16="http://schemas.microsoft.com/office/drawing/2014/main" id="{00000000-0008-0000-2100-000027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0" name="Text Box 50" hidden="1">
          <a:extLst>
            <a:ext uri="{FF2B5EF4-FFF2-40B4-BE49-F238E27FC236}">
              <a16:creationId xmlns:a16="http://schemas.microsoft.com/office/drawing/2014/main" id="{00000000-0008-0000-2100-000028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1" name="Text Box 51" hidden="1">
          <a:extLst>
            <a:ext uri="{FF2B5EF4-FFF2-40B4-BE49-F238E27FC236}">
              <a16:creationId xmlns:a16="http://schemas.microsoft.com/office/drawing/2014/main" id="{00000000-0008-0000-2100-000029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868320</xdr:colOff>
      <xdr:row>3</xdr:row>
      <xdr:rowOff>30240</xdr:rowOff>
    </xdr:to>
    <xdr:sp macro="" textlink="">
      <xdr:nvSpPr>
        <xdr:cNvPr id="42" name="報表類別">
          <a:extLst>
            <a:ext uri="{FF2B5EF4-FFF2-40B4-BE49-F238E27FC236}">
              <a16:creationId xmlns:a16="http://schemas.microsoft.com/office/drawing/2014/main" id="{00000000-0008-0000-2100-00002A000000}"/>
            </a:ext>
          </a:extLst>
        </xdr:cNvPr>
        <xdr:cNvSpPr/>
      </xdr:nvSpPr>
      <xdr:spPr>
        <a:xfrm>
          <a:off x="0" y="7560"/>
          <a:ext cx="86832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30600</xdr:rowOff>
    </xdr:from>
    <xdr:to>
      <xdr:col>0</xdr:col>
      <xdr:colOff>868320</xdr:colOff>
      <xdr:row>4</xdr:row>
      <xdr:rowOff>72000</xdr:rowOff>
    </xdr:to>
    <xdr:sp macro="" textlink="">
      <xdr:nvSpPr>
        <xdr:cNvPr id="43" name="報表週期">
          <a:extLst>
            <a:ext uri="{FF2B5EF4-FFF2-40B4-BE49-F238E27FC236}">
              <a16:creationId xmlns:a16="http://schemas.microsoft.com/office/drawing/2014/main" id="{00000000-0008-0000-2100-00002B000000}"/>
            </a:ext>
          </a:extLst>
        </xdr:cNvPr>
        <xdr:cNvSpPr/>
      </xdr:nvSpPr>
      <xdr:spPr>
        <a:xfrm>
          <a:off x="0" y="236160"/>
          <a:ext cx="86832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887040</xdr:colOff>
      <xdr:row>3</xdr:row>
      <xdr:rowOff>30600</xdr:rowOff>
    </xdr:from>
    <xdr:to>
      <xdr:col>7</xdr:col>
      <xdr:colOff>309600</xdr:colOff>
      <xdr:row>4</xdr:row>
      <xdr:rowOff>52920</xdr:rowOff>
    </xdr:to>
    <xdr:sp macro="" textlink="">
      <xdr:nvSpPr>
        <xdr:cNvPr id="44" name="報表類別">
          <a:extLst>
            <a:ext uri="{FF2B5EF4-FFF2-40B4-BE49-F238E27FC236}">
              <a16:creationId xmlns:a16="http://schemas.microsoft.com/office/drawing/2014/main" id="{00000000-0008-0000-2100-00002C000000}"/>
            </a:ext>
          </a:extLst>
        </xdr:cNvPr>
        <xdr:cNvSpPr/>
      </xdr:nvSpPr>
      <xdr:spPr>
        <a:xfrm>
          <a:off x="887040" y="236160"/>
          <a:ext cx="59234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73440</xdr:colOff>
      <xdr:row>2</xdr:row>
      <xdr:rowOff>7560</xdr:rowOff>
    </xdr:from>
    <xdr:to>
      <xdr:col>9</xdr:col>
      <xdr:colOff>775440</xdr:colOff>
      <xdr:row>3</xdr:row>
      <xdr:rowOff>30240</xdr:rowOff>
    </xdr:to>
    <xdr:sp macro="" textlink="">
      <xdr:nvSpPr>
        <xdr:cNvPr id="45" name="編製機關">
          <a:extLst>
            <a:ext uri="{FF2B5EF4-FFF2-40B4-BE49-F238E27FC236}">
              <a16:creationId xmlns:a16="http://schemas.microsoft.com/office/drawing/2014/main" id="{00000000-0008-0000-2100-00002D000000}"/>
            </a:ext>
          </a:extLst>
        </xdr:cNvPr>
        <xdr:cNvSpPr/>
      </xdr:nvSpPr>
      <xdr:spPr>
        <a:xfrm>
          <a:off x="8372880" y="7560"/>
          <a:ext cx="7020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73440</xdr:colOff>
      <xdr:row>3</xdr:row>
      <xdr:rowOff>30600</xdr:rowOff>
    </xdr:from>
    <xdr:to>
      <xdr:col>9</xdr:col>
      <xdr:colOff>775440</xdr:colOff>
      <xdr:row>4</xdr:row>
      <xdr:rowOff>72000</xdr:rowOff>
    </xdr:to>
    <xdr:sp macro="" textlink="">
      <xdr:nvSpPr>
        <xdr:cNvPr id="46" name="表號">
          <a:extLst>
            <a:ext uri="{FF2B5EF4-FFF2-40B4-BE49-F238E27FC236}">
              <a16:creationId xmlns:a16="http://schemas.microsoft.com/office/drawing/2014/main" id="{00000000-0008-0000-2100-00002E000000}"/>
            </a:ext>
          </a:extLst>
        </xdr:cNvPr>
        <xdr:cNvSpPr/>
      </xdr:nvSpPr>
      <xdr:spPr>
        <a:xfrm>
          <a:off x="8372880" y="236160"/>
          <a:ext cx="7020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9</xdr:col>
      <xdr:colOff>775800</xdr:colOff>
      <xdr:row>2</xdr:row>
      <xdr:rowOff>7560</xdr:rowOff>
    </xdr:from>
    <xdr:to>
      <xdr:col>11</xdr:col>
      <xdr:colOff>853200</xdr:colOff>
      <xdr:row>3</xdr:row>
      <xdr:rowOff>30240</xdr:rowOff>
    </xdr:to>
    <xdr:sp macro="" textlink="">
      <xdr:nvSpPr>
        <xdr:cNvPr id="47" name="報表類別">
          <a:extLst>
            <a:ext uri="{FF2B5EF4-FFF2-40B4-BE49-F238E27FC236}">
              <a16:creationId xmlns:a16="http://schemas.microsoft.com/office/drawing/2014/main" id="{00000000-0008-0000-2100-00002F000000}"/>
            </a:ext>
          </a:extLst>
        </xdr:cNvPr>
        <xdr:cNvSpPr/>
      </xdr:nvSpPr>
      <xdr:spPr>
        <a:xfrm>
          <a:off x="9075240" y="7560"/>
          <a:ext cx="18756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9</xdr:col>
      <xdr:colOff>775800</xdr:colOff>
      <xdr:row>3</xdr:row>
      <xdr:rowOff>30600</xdr:rowOff>
    </xdr:from>
    <xdr:to>
      <xdr:col>11</xdr:col>
      <xdr:colOff>853200</xdr:colOff>
      <xdr:row>4</xdr:row>
      <xdr:rowOff>72000</xdr:rowOff>
    </xdr:to>
    <xdr:sp macro="" textlink="">
      <xdr:nvSpPr>
        <xdr:cNvPr id="48" name="報表類別">
          <a:extLst>
            <a:ext uri="{FF2B5EF4-FFF2-40B4-BE49-F238E27FC236}">
              <a16:creationId xmlns:a16="http://schemas.microsoft.com/office/drawing/2014/main" id="{00000000-0008-0000-2100-000030000000}"/>
            </a:ext>
          </a:extLst>
        </xdr:cNvPr>
        <xdr:cNvSpPr/>
      </xdr:nvSpPr>
      <xdr:spPr>
        <a:xfrm>
          <a:off x="9075240" y="236160"/>
          <a:ext cx="18756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2522-14-04-03</a:t>
          </a:r>
        </a:p>
      </xdr:txBody>
    </xdr:sp>
    <xdr:clientData/>
  </xdr:twoCellAnchor>
  <xdr:twoCellAnchor editAs="absolute">
    <xdr:from>
      <xdr:col>0</xdr:col>
      <xdr:colOff>859320</xdr:colOff>
      <xdr:row>4</xdr:row>
      <xdr:rowOff>72000</xdr:rowOff>
    </xdr:from>
    <xdr:to>
      <xdr:col>9</xdr:col>
      <xdr:colOff>82440</xdr:colOff>
      <xdr:row>4</xdr:row>
      <xdr:rowOff>72360</xdr:rowOff>
    </xdr:to>
    <xdr:sp macro="" textlink="">
      <xdr:nvSpPr>
        <xdr:cNvPr id="49" name="Line 37">
          <a:extLst>
            <a:ext uri="{FF2B5EF4-FFF2-40B4-BE49-F238E27FC236}">
              <a16:creationId xmlns:a16="http://schemas.microsoft.com/office/drawing/2014/main" id="{00000000-0008-0000-2100-000031000000}"/>
            </a:ext>
          </a:extLst>
        </xdr:cNvPr>
        <xdr:cNvSpPr/>
      </xdr:nvSpPr>
      <xdr:spPr>
        <a:xfrm>
          <a:off x="859320" y="483480"/>
          <a:ext cx="752256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64080</xdr:colOff>
      <xdr:row>5</xdr:row>
      <xdr:rowOff>24480</xdr:rowOff>
    </xdr:from>
    <xdr:to>
      <xdr:col>11</xdr:col>
      <xdr:colOff>825480</xdr:colOff>
      <xdr:row>5</xdr:row>
      <xdr:rowOff>281160</xdr:rowOff>
    </xdr:to>
    <xdr:sp macro="" textlink="">
      <xdr:nvSpPr>
        <xdr:cNvPr id="50" name="報表類別">
          <a:extLst>
            <a:ext uri="{FF2B5EF4-FFF2-40B4-BE49-F238E27FC236}">
              <a16:creationId xmlns:a16="http://schemas.microsoft.com/office/drawing/2014/main" id="{00000000-0008-0000-2100-000032000000}"/>
            </a:ext>
          </a:extLst>
        </xdr:cNvPr>
        <xdr:cNvSpPr/>
      </xdr:nvSpPr>
      <xdr:spPr>
        <a:xfrm>
          <a:off x="8363520" y="855000"/>
          <a:ext cx="2559600" cy="2566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10</xdr:col>
      <xdr:colOff>690120</xdr:colOff>
      <xdr:row>34</xdr:row>
      <xdr:rowOff>61200</xdr:rowOff>
    </xdr:from>
    <xdr:to>
      <xdr:col>11</xdr:col>
      <xdr:colOff>419040</xdr:colOff>
      <xdr:row>35</xdr:row>
      <xdr:rowOff>88920</xdr:rowOff>
    </xdr:to>
    <xdr:sp macro="" textlink="">
      <xdr:nvSpPr>
        <xdr:cNvPr id="51" name="報表類別">
          <a:extLst>
            <a:ext uri="{FF2B5EF4-FFF2-40B4-BE49-F238E27FC236}">
              <a16:creationId xmlns:a16="http://schemas.microsoft.com/office/drawing/2014/main" id="{00000000-0008-0000-2100-000033000000}"/>
            </a:ext>
          </a:extLst>
        </xdr:cNvPr>
        <xdr:cNvSpPr/>
      </xdr:nvSpPr>
      <xdr:spPr>
        <a:xfrm>
          <a:off x="9888480" y="7642800"/>
          <a:ext cx="628200" cy="1803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9</xdr:col>
      <xdr:colOff>738720</xdr:colOff>
      <xdr:row>34</xdr:row>
      <xdr:rowOff>61200</xdr:rowOff>
    </xdr:from>
    <xdr:to>
      <xdr:col>10</xdr:col>
      <xdr:colOff>578880</xdr:colOff>
      <xdr:row>35</xdr:row>
      <xdr:rowOff>136800</xdr:rowOff>
    </xdr:to>
    <xdr:sp macro="" textlink="">
      <xdr:nvSpPr>
        <xdr:cNvPr id="52" name="報表類別">
          <a:extLst>
            <a:ext uri="{FF2B5EF4-FFF2-40B4-BE49-F238E27FC236}">
              <a16:creationId xmlns:a16="http://schemas.microsoft.com/office/drawing/2014/main" id="{00000000-0008-0000-2100-000034000000}"/>
            </a:ext>
          </a:extLst>
        </xdr:cNvPr>
        <xdr:cNvSpPr/>
      </xdr:nvSpPr>
      <xdr:spPr>
        <a:xfrm>
          <a:off x="9038160" y="7642800"/>
          <a:ext cx="73908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11</xdr:col>
      <xdr:colOff>437400</xdr:colOff>
      <xdr:row>34</xdr:row>
      <xdr:rowOff>61200</xdr:rowOff>
    </xdr:from>
    <xdr:to>
      <xdr:col>11</xdr:col>
      <xdr:colOff>788040</xdr:colOff>
      <xdr:row>35</xdr:row>
      <xdr:rowOff>88920</xdr:rowOff>
    </xdr:to>
    <xdr:sp macro="" textlink="">
      <xdr:nvSpPr>
        <xdr:cNvPr id="53" name="報表類別">
          <a:extLst>
            <a:ext uri="{FF2B5EF4-FFF2-40B4-BE49-F238E27FC236}">
              <a16:creationId xmlns:a16="http://schemas.microsoft.com/office/drawing/2014/main" id="{00000000-0008-0000-2100-000035000000}"/>
            </a:ext>
          </a:extLst>
        </xdr:cNvPr>
        <xdr:cNvSpPr/>
      </xdr:nvSpPr>
      <xdr:spPr>
        <a:xfrm>
          <a:off x="10535040" y="7642800"/>
          <a:ext cx="350640" cy="1803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zh-TW" sz="1200" b="0" strike="noStrike" spc="-1">
              <a:solidFill>
                <a:srgbClr val="000000"/>
              </a:solidFill>
              <a:latin typeface="標楷體"/>
              <a:ea typeface="標楷體"/>
            </a:rPr>
            <a:t>印製</a:t>
          </a:r>
          <a:endParaRPr lang="en-US" sz="1200" b="0" strike="noStrike" spc="-1">
            <a:latin typeface="Times New Roman"/>
          </a:endParaRPr>
        </a:p>
      </xdr:txBody>
    </xdr:sp>
    <xdr:clientData/>
  </xdr:twoCellAnchor>
  <xdr:twoCellAnchor editAs="absolute">
    <xdr:from>
      <xdr:col>7</xdr:col>
      <xdr:colOff>374760</xdr:colOff>
      <xdr:row>3</xdr:row>
      <xdr:rowOff>30600</xdr:rowOff>
    </xdr:from>
    <xdr:to>
      <xdr:col>8</xdr:col>
      <xdr:colOff>870480</xdr:colOff>
      <xdr:row>4</xdr:row>
      <xdr:rowOff>52920</xdr:rowOff>
    </xdr:to>
    <xdr:sp macro="" textlink="">
      <xdr:nvSpPr>
        <xdr:cNvPr id="54" name="報表類別">
          <a:extLst>
            <a:ext uri="{FF2B5EF4-FFF2-40B4-BE49-F238E27FC236}">
              <a16:creationId xmlns:a16="http://schemas.microsoft.com/office/drawing/2014/main" id="{00000000-0008-0000-2100-000036000000}"/>
            </a:ext>
          </a:extLst>
        </xdr:cNvPr>
        <xdr:cNvSpPr/>
      </xdr:nvSpPr>
      <xdr:spPr>
        <a:xfrm>
          <a:off x="6875640" y="236160"/>
          <a:ext cx="13950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5" name="Text Box 70" hidden="1">
          <a:extLst>
            <a:ext uri="{FF2B5EF4-FFF2-40B4-BE49-F238E27FC236}">
              <a16:creationId xmlns:a16="http://schemas.microsoft.com/office/drawing/2014/main" id="{00000000-0008-0000-2100-000037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6" name="Text Box 71" hidden="1">
          <a:extLst>
            <a:ext uri="{FF2B5EF4-FFF2-40B4-BE49-F238E27FC236}">
              <a16:creationId xmlns:a16="http://schemas.microsoft.com/office/drawing/2014/main" id="{00000000-0008-0000-2100-000038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7" name="Text Box 72" hidden="1">
          <a:extLst>
            <a:ext uri="{FF2B5EF4-FFF2-40B4-BE49-F238E27FC236}">
              <a16:creationId xmlns:a16="http://schemas.microsoft.com/office/drawing/2014/main" id="{00000000-0008-0000-2100-000039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8" name="Text Box 73" hidden="1">
          <a:extLst>
            <a:ext uri="{FF2B5EF4-FFF2-40B4-BE49-F238E27FC236}">
              <a16:creationId xmlns:a16="http://schemas.microsoft.com/office/drawing/2014/main" id="{00000000-0008-0000-2100-00003A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59" name="Text Box 1" hidden="1">
          <a:extLst>
            <a:ext uri="{FF2B5EF4-FFF2-40B4-BE49-F238E27FC236}">
              <a16:creationId xmlns:a16="http://schemas.microsoft.com/office/drawing/2014/main" id="{00000000-0008-0000-2200-00003B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0" name="Text Box 2" hidden="1">
          <a:extLst>
            <a:ext uri="{FF2B5EF4-FFF2-40B4-BE49-F238E27FC236}">
              <a16:creationId xmlns:a16="http://schemas.microsoft.com/office/drawing/2014/main" id="{00000000-0008-0000-2200-00003C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1" name="Text Box 50" hidden="1">
          <a:extLst>
            <a:ext uri="{FF2B5EF4-FFF2-40B4-BE49-F238E27FC236}">
              <a16:creationId xmlns:a16="http://schemas.microsoft.com/office/drawing/2014/main" id="{00000000-0008-0000-2200-00003D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2" name="Text Box 51" hidden="1">
          <a:extLst>
            <a:ext uri="{FF2B5EF4-FFF2-40B4-BE49-F238E27FC236}">
              <a16:creationId xmlns:a16="http://schemas.microsoft.com/office/drawing/2014/main" id="{00000000-0008-0000-2200-00003E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866160</xdr:colOff>
      <xdr:row>2</xdr:row>
      <xdr:rowOff>235800</xdr:rowOff>
    </xdr:to>
    <xdr:sp macro="" textlink="">
      <xdr:nvSpPr>
        <xdr:cNvPr id="63" name="報表類別">
          <a:extLst>
            <a:ext uri="{FF2B5EF4-FFF2-40B4-BE49-F238E27FC236}">
              <a16:creationId xmlns:a16="http://schemas.microsoft.com/office/drawing/2014/main" id="{00000000-0008-0000-2200-00003F000000}"/>
            </a:ext>
          </a:extLst>
        </xdr:cNvPr>
        <xdr:cNvSpPr/>
      </xdr:nvSpPr>
      <xdr:spPr>
        <a:xfrm>
          <a:off x="0" y="15120"/>
          <a:ext cx="866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236160</xdr:rowOff>
    </xdr:from>
    <xdr:to>
      <xdr:col>0</xdr:col>
      <xdr:colOff>866160</xdr:colOff>
      <xdr:row>3</xdr:row>
      <xdr:rowOff>95040</xdr:rowOff>
    </xdr:to>
    <xdr:sp macro="" textlink="">
      <xdr:nvSpPr>
        <xdr:cNvPr id="64" name="報表週期">
          <a:extLst>
            <a:ext uri="{FF2B5EF4-FFF2-40B4-BE49-F238E27FC236}">
              <a16:creationId xmlns:a16="http://schemas.microsoft.com/office/drawing/2014/main" id="{00000000-0008-0000-2200-000040000000}"/>
            </a:ext>
          </a:extLst>
        </xdr:cNvPr>
        <xdr:cNvSpPr/>
      </xdr:nvSpPr>
      <xdr:spPr>
        <a:xfrm>
          <a:off x="0" y="243720"/>
          <a:ext cx="866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884880</xdr:colOff>
      <xdr:row>2</xdr:row>
      <xdr:rowOff>236160</xdr:rowOff>
    </xdr:from>
    <xdr:to>
      <xdr:col>5</xdr:col>
      <xdr:colOff>28800</xdr:colOff>
      <xdr:row>3</xdr:row>
      <xdr:rowOff>75960</xdr:rowOff>
    </xdr:to>
    <xdr:sp macro="" textlink="">
      <xdr:nvSpPr>
        <xdr:cNvPr id="65" name="報表類別">
          <a:extLst>
            <a:ext uri="{FF2B5EF4-FFF2-40B4-BE49-F238E27FC236}">
              <a16:creationId xmlns:a16="http://schemas.microsoft.com/office/drawing/2014/main" id="{00000000-0008-0000-2200-000041000000}"/>
            </a:ext>
          </a:extLst>
        </xdr:cNvPr>
        <xdr:cNvSpPr/>
      </xdr:nvSpPr>
      <xdr:spPr>
        <a:xfrm>
          <a:off x="884880" y="243720"/>
          <a:ext cx="59076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177840</xdr:colOff>
      <xdr:row>2</xdr:row>
      <xdr:rowOff>7560</xdr:rowOff>
    </xdr:from>
    <xdr:to>
      <xdr:col>6</xdr:col>
      <xdr:colOff>878040</xdr:colOff>
      <xdr:row>2</xdr:row>
      <xdr:rowOff>235800</xdr:rowOff>
    </xdr:to>
    <xdr:sp macro="" textlink="">
      <xdr:nvSpPr>
        <xdr:cNvPr id="66" name="編製機關">
          <a:extLst>
            <a:ext uri="{FF2B5EF4-FFF2-40B4-BE49-F238E27FC236}">
              <a16:creationId xmlns:a16="http://schemas.microsoft.com/office/drawing/2014/main" id="{00000000-0008-0000-2200-000042000000}"/>
            </a:ext>
          </a:extLst>
        </xdr:cNvPr>
        <xdr:cNvSpPr/>
      </xdr:nvSpPr>
      <xdr:spPr>
        <a:xfrm>
          <a:off x="8350200" y="15120"/>
          <a:ext cx="7002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177840</xdr:colOff>
      <xdr:row>2</xdr:row>
      <xdr:rowOff>236160</xdr:rowOff>
    </xdr:from>
    <xdr:to>
      <xdr:col>6</xdr:col>
      <xdr:colOff>878040</xdr:colOff>
      <xdr:row>3</xdr:row>
      <xdr:rowOff>95040</xdr:rowOff>
    </xdr:to>
    <xdr:sp macro="" textlink="">
      <xdr:nvSpPr>
        <xdr:cNvPr id="67" name="表號">
          <a:extLst>
            <a:ext uri="{FF2B5EF4-FFF2-40B4-BE49-F238E27FC236}">
              <a16:creationId xmlns:a16="http://schemas.microsoft.com/office/drawing/2014/main" id="{00000000-0008-0000-2200-000043000000}"/>
            </a:ext>
          </a:extLst>
        </xdr:cNvPr>
        <xdr:cNvSpPr/>
      </xdr:nvSpPr>
      <xdr:spPr>
        <a:xfrm>
          <a:off x="8350200" y="243720"/>
          <a:ext cx="7002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878400</xdr:colOff>
      <xdr:row>2</xdr:row>
      <xdr:rowOff>7560</xdr:rowOff>
    </xdr:from>
    <xdr:to>
      <xdr:col>7</xdr:col>
      <xdr:colOff>1340640</xdr:colOff>
      <xdr:row>2</xdr:row>
      <xdr:rowOff>235800</xdr:rowOff>
    </xdr:to>
    <xdr:sp macro="" textlink="">
      <xdr:nvSpPr>
        <xdr:cNvPr id="68" name="報表類別">
          <a:extLst>
            <a:ext uri="{FF2B5EF4-FFF2-40B4-BE49-F238E27FC236}">
              <a16:creationId xmlns:a16="http://schemas.microsoft.com/office/drawing/2014/main" id="{00000000-0008-0000-2200-000044000000}"/>
            </a:ext>
          </a:extLst>
        </xdr:cNvPr>
        <xdr:cNvSpPr/>
      </xdr:nvSpPr>
      <xdr:spPr>
        <a:xfrm>
          <a:off x="9050760" y="15120"/>
          <a:ext cx="18705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878400</xdr:colOff>
      <xdr:row>2</xdr:row>
      <xdr:rowOff>236160</xdr:rowOff>
    </xdr:from>
    <xdr:to>
      <xdr:col>7</xdr:col>
      <xdr:colOff>1340640</xdr:colOff>
      <xdr:row>3</xdr:row>
      <xdr:rowOff>95040</xdr:rowOff>
    </xdr:to>
    <xdr:sp macro="" textlink="">
      <xdr:nvSpPr>
        <xdr:cNvPr id="69" name="報表類別">
          <a:extLst>
            <a:ext uri="{FF2B5EF4-FFF2-40B4-BE49-F238E27FC236}">
              <a16:creationId xmlns:a16="http://schemas.microsoft.com/office/drawing/2014/main" id="{00000000-0008-0000-2200-000045000000}"/>
            </a:ext>
          </a:extLst>
        </xdr:cNvPr>
        <xdr:cNvSpPr/>
      </xdr:nvSpPr>
      <xdr:spPr>
        <a:xfrm>
          <a:off x="9050760" y="243720"/>
          <a:ext cx="18705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2522-14-05-03</a:t>
          </a:r>
        </a:p>
      </xdr:txBody>
    </xdr:sp>
    <xdr:clientData/>
  </xdr:twoCellAnchor>
  <xdr:twoCellAnchor editAs="absolute">
    <xdr:from>
      <xdr:col>0</xdr:col>
      <xdr:colOff>856800</xdr:colOff>
      <xdr:row>3</xdr:row>
      <xdr:rowOff>95400</xdr:rowOff>
    </xdr:from>
    <xdr:to>
      <xdr:col>6</xdr:col>
      <xdr:colOff>186840</xdr:colOff>
      <xdr:row>3</xdr:row>
      <xdr:rowOff>95760</xdr:rowOff>
    </xdr:to>
    <xdr:sp macro="" textlink="">
      <xdr:nvSpPr>
        <xdr:cNvPr id="70" name="Line 37">
          <a:extLst>
            <a:ext uri="{FF2B5EF4-FFF2-40B4-BE49-F238E27FC236}">
              <a16:creationId xmlns:a16="http://schemas.microsoft.com/office/drawing/2014/main" id="{00000000-0008-0000-2200-000046000000}"/>
            </a:ext>
          </a:extLst>
        </xdr:cNvPr>
        <xdr:cNvSpPr/>
      </xdr:nvSpPr>
      <xdr:spPr>
        <a:xfrm>
          <a:off x="856800" y="491400"/>
          <a:ext cx="7502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122760</xdr:colOff>
      <xdr:row>4</xdr:row>
      <xdr:rowOff>173880</xdr:rowOff>
    </xdr:from>
    <xdr:to>
      <xdr:col>7</xdr:col>
      <xdr:colOff>1267200</xdr:colOff>
      <xdr:row>5</xdr:row>
      <xdr:rowOff>42120</xdr:rowOff>
    </xdr:to>
    <xdr:sp macro="" textlink="">
      <xdr:nvSpPr>
        <xdr:cNvPr id="71" name="報表類別">
          <a:extLst>
            <a:ext uri="{FF2B5EF4-FFF2-40B4-BE49-F238E27FC236}">
              <a16:creationId xmlns:a16="http://schemas.microsoft.com/office/drawing/2014/main" id="{00000000-0008-0000-2200-000047000000}"/>
            </a:ext>
          </a:extLst>
        </xdr:cNvPr>
        <xdr:cNvSpPr/>
      </xdr:nvSpPr>
      <xdr:spPr>
        <a:xfrm>
          <a:off x="8295120" y="1034640"/>
          <a:ext cx="2552760" cy="25704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281160</xdr:colOff>
      <xdr:row>21</xdr:row>
      <xdr:rowOff>190080</xdr:rowOff>
    </xdr:from>
    <xdr:to>
      <xdr:col>7</xdr:col>
      <xdr:colOff>907560</xdr:colOff>
      <xdr:row>21</xdr:row>
      <xdr:rowOff>370800</xdr:rowOff>
    </xdr:to>
    <xdr:sp macro="" textlink="">
      <xdr:nvSpPr>
        <xdr:cNvPr id="72" name="報表類別">
          <a:extLst>
            <a:ext uri="{FF2B5EF4-FFF2-40B4-BE49-F238E27FC236}">
              <a16:creationId xmlns:a16="http://schemas.microsoft.com/office/drawing/2014/main" id="{00000000-0008-0000-2200-000048000000}"/>
            </a:ext>
          </a:extLst>
        </xdr:cNvPr>
        <xdr:cNvSpPr/>
      </xdr:nvSpPr>
      <xdr:spPr>
        <a:xfrm>
          <a:off x="9861840" y="7657560"/>
          <a:ext cx="6264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841680</xdr:colOff>
      <xdr:row>21</xdr:row>
      <xdr:rowOff>190080</xdr:rowOff>
    </xdr:from>
    <xdr:to>
      <xdr:col>7</xdr:col>
      <xdr:colOff>170280</xdr:colOff>
      <xdr:row>22</xdr:row>
      <xdr:rowOff>29880</xdr:rowOff>
    </xdr:to>
    <xdr:sp macro="" textlink="">
      <xdr:nvSpPr>
        <xdr:cNvPr id="73" name="報表類別">
          <a:extLst>
            <a:ext uri="{FF2B5EF4-FFF2-40B4-BE49-F238E27FC236}">
              <a16:creationId xmlns:a16="http://schemas.microsoft.com/office/drawing/2014/main" id="{00000000-0008-0000-2200-000049000000}"/>
            </a:ext>
          </a:extLst>
        </xdr:cNvPr>
        <xdr:cNvSpPr/>
      </xdr:nvSpPr>
      <xdr:spPr>
        <a:xfrm>
          <a:off x="9014040" y="7657560"/>
          <a:ext cx="73692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926280</xdr:colOff>
      <xdr:row>21</xdr:row>
      <xdr:rowOff>190080</xdr:rowOff>
    </xdr:from>
    <xdr:to>
      <xdr:col>7</xdr:col>
      <xdr:colOff>1276200</xdr:colOff>
      <xdr:row>21</xdr:row>
      <xdr:rowOff>370800</xdr:rowOff>
    </xdr:to>
    <xdr:sp macro="" textlink="">
      <xdr:nvSpPr>
        <xdr:cNvPr id="74" name="報表類別">
          <a:extLst>
            <a:ext uri="{FF2B5EF4-FFF2-40B4-BE49-F238E27FC236}">
              <a16:creationId xmlns:a16="http://schemas.microsoft.com/office/drawing/2014/main" id="{00000000-0008-0000-2200-00004A000000}"/>
            </a:ext>
          </a:extLst>
        </xdr:cNvPr>
        <xdr:cNvSpPr/>
      </xdr:nvSpPr>
      <xdr:spPr>
        <a:xfrm>
          <a:off x="10506960" y="7657560"/>
          <a:ext cx="3499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93600</xdr:colOff>
      <xdr:row>2</xdr:row>
      <xdr:rowOff>236160</xdr:rowOff>
    </xdr:from>
    <xdr:to>
      <xdr:col>6</xdr:col>
      <xdr:colOff>76320</xdr:colOff>
      <xdr:row>3</xdr:row>
      <xdr:rowOff>75960</xdr:rowOff>
    </xdr:to>
    <xdr:sp macro="" textlink="">
      <xdr:nvSpPr>
        <xdr:cNvPr id="75" name="報表類別">
          <a:extLst>
            <a:ext uri="{FF2B5EF4-FFF2-40B4-BE49-F238E27FC236}">
              <a16:creationId xmlns:a16="http://schemas.microsoft.com/office/drawing/2014/main" id="{00000000-0008-0000-2200-00004B000000}"/>
            </a:ext>
          </a:extLst>
        </xdr:cNvPr>
        <xdr:cNvSpPr/>
      </xdr:nvSpPr>
      <xdr:spPr>
        <a:xfrm>
          <a:off x="6857280" y="243720"/>
          <a:ext cx="13914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6" name="Text Box 70" hidden="1">
          <a:extLst>
            <a:ext uri="{FF2B5EF4-FFF2-40B4-BE49-F238E27FC236}">
              <a16:creationId xmlns:a16="http://schemas.microsoft.com/office/drawing/2014/main" id="{00000000-0008-0000-2200-00004C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7" name="Text Box 71" hidden="1">
          <a:extLst>
            <a:ext uri="{FF2B5EF4-FFF2-40B4-BE49-F238E27FC236}">
              <a16:creationId xmlns:a16="http://schemas.microsoft.com/office/drawing/2014/main" id="{00000000-0008-0000-2200-00004D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8" name="Text Box 72" hidden="1">
          <a:extLst>
            <a:ext uri="{FF2B5EF4-FFF2-40B4-BE49-F238E27FC236}">
              <a16:creationId xmlns:a16="http://schemas.microsoft.com/office/drawing/2014/main" id="{00000000-0008-0000-2200-00004E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9" name="Text Box 73" hidden="1">
          <a:extLst>
            <a:ext uri="{FF2B5EF4-FFF2-40B4-BE49-F238E27FC236}">
              <a16:creationId xmlns:a16="http://schemas.microsoft.com/office/drawing/2014/main" id="{00000000-0008-0000-2200-00004F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0</xdr:colOff>
      <xdr:row>9</xdr:row>
      <xdr:rowOff>0</xdr:rowOff>
    </xdr:from>
    <xdr:to>
      <xdr:col>4</xdr:col>
      <xdr:colOff>360</xdr:colOff>
      <xdr:row>9</xdr:row>
      <xdr:rowOff>360</xdr:rowOff>
    </xdr:to>
    <xdr:sp macro="" textlink="">
      <xdr:nvSpPr>
        <xdr:cNvPr id="80" name="Text Box 1" hidden="1">
          <a:extLst>
            <a:ext uri="{FF2B5EF4-FFF2-40B4-BE49-F238E27FC236}">
              <a16:creationId xmlns:a16="http://schemas.microsoft.com/office/drawing/2014/main" id="{00000000-0008-0000-2300-000050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1" name="Text Box 2" hidden="1">
          <a:extLst>
            <a:ext uri="{FF2B5EF4-FFF2-40B4-BE49-F238E27FC236}">
              <a16:creationId xmlns:a16="http://schemas.microsoft.com/office/drawing/2014/main" id="{00000000-0008-0000-2300-000051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2" name="Text Box 50" hidden="1">
          <a:extLst>
            <a:ext uri="{FF2B5EF4-FFF2-40B4-BE49-F238E27FC236}">
              <a16:creationId xmlns:a16="http://schemas.microsoft.com/office/drawing/2014/main" id="{00000000-0008-0000-2300-000052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3" name="Text Box 51" hidden="1">
          <a:extLst>
            <a:ext uri="{FF2B5EF4-FFF2-40B4-BE49-F238E27FC236}">
              <a16:creationId xmlns:a16="http://schemas.microsoft.com/office/drawing/2014/main" id="{00000000-0008-0000-2300-000053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861480</xdr:colOff>
      <xdr:row>3</xdr:row>
      <xdr:rowOff>11160</xdr:rowOff>
    </xdr:to>
    <xdr:sp macro="" textlink="">
      <xdr:nvSpPr>
        <xdr:cNvPr id="84" name="報表類別">
          <a:extLst>
            <a:ext uri="{FF2B5EF4-FFF2-40B4-BE49-F238E27FC236}">
              <a16:creationId xmlns:a16="http://schemas.microsoft.com/office/drawing/2014/main" id="{00000000-0008-0000-2300-000054000000}"/>
            </a:ext>
          </a:extLst>
        </xdr:cNvPr>
        <xdr:cNvSpPr/>
      </xdr:nvSpPr>
      <xdr:spPr>
        <a:xfrm>
          <a:off x="0" y="7560"/>
          <a:ext cx="86148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11520</xdr:rowOff>
    </xdr:from>
    <xdr:to>
      <xdr:col>0</xdr:col>
      <xdr:colOff>861480</xdr:colOff>
      <xdr:row>4</xdr:row>
      <xdr:rowOff>34560</xdr:rowOff>
    </xdr:to>
    <xdr:sp macro="" textlink="">
      <xdr:nvSpPr>
        <xdr:cNvPr id="85" name="報表週期">
          <a:extLst>
            <a:ext uri="{FF2B5EF4-FFF2-40B4-BE49-F238E27FC236}">
              <a16:creationId xmlns:a16="http://schemas.microsoft.com/office/drawing/2014/main" id="{00000000-0008-0000-2300-000055000000}"/>
            </a:ext>
          </a:extLst>
        </xdr:cNvPr>
        <xdr:cNvSpPr/>
      </xdr:nvSpPr>
      <xdr:spPr>
        <a:xfrm>
          <a:off x="0" y="240120"/>
          <a:ext cx="86148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880200</xdr:colOff>
      <xdr:row>3</xdr:row>
      <xdr:rowOff>11520</xdr:rowOff>
    </xdr:from>
    <xdr:to>
      <xdr:col>4</xdr:col>
      <xdr:colOff>1401120</xdr:colOff>
      <xdr:row>4</xdr:row>
      <xdr:rowOff>15120</xdr:rowOff>
    </xdr:to>
    <xdr:sp macro="" textlink="">
      <xdr:nvSpPr>
        <xdr:cNvPr id="86" name="報表類別">
          <a:extLst>
            <a:ext uri="{FF2B5EF4-FFF2-40B4-BE49-F238E27FC236}">
              <a16:creationId xmlns:a16="http://schemas.microsoft.com/office/drawing/2014/main" id="{00000000-0008-0000-2300-000056000000}"/>
            </a:ext>
          </a:extLst>
        </xdr:cNvPr>
        <xdr:cNvSpPr/>
      </xdr:nvSpPr>
      <xdr:spPr>
        <a:xfrm>
          <a:off x="880200" y="240120"/>
          <a:ext cx="5876280" cy="232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133560</xdr:colOff>
      <xdr:row>2</xdr:row>
      <xdr:rowOff>7560</xdr:rowOff>
    </xdr:from>
    <xdr:to>
      <xdr:col>6</xdr:col>
      <xdr:colOff>829800</xdr:colOff>
      <xdr:row>3</xdr:row>
      <xdr:rowOff>11160</xdr:rowOff>
    </xdr:to>
    <xdr:sp macro="" textlink="">
      <xdr:nvSpPr>
        <xdr:cNvPr id="87" name="編製機關">
          <a:extLst>
            <a:ext uri="{FF2B5EF4-FFF2-40B4-BE49-F238E27FC236}">
              <a16:creationId xmlns:a16="http://schemas.microsoft.com/office/drawing/2014/main" id="{00000000-0008-0000-2300-000057000000}"/>
            </a:ext>
          </a:extLst>
        </xdr:cNvPr>
        <xdr:cNvSpPr/>
      </xdr:nvSpPr>
      <xdr:spPr>
        <a:xfrm>
          <a:off x="8305920" y="7560"/>
          <a:ext cx="69624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133560</xdr:colOff>
      <xdr:row>3</xdr:row>
      <xdr:rowOff>11520</xdr:rowOff>
    </xdr:from>
    <xdr:to>
      <xdr:col>6</xdr:col>
      <xdr:colOff>829800</xdr:colOff>
      <xdr:row>4</xdr:row>
      <xdr:rowOff>34560</xdr:rowOff>
    </xdr:to>
    <xdr:sp macro="" textlink="">
      <xdr:nvSpPr>
        <xdr:cNvPr id="88" name="表號">
          <a:extLst>
            <a:ext uri="{FF2B5EF4-FFF2-40B4-BE49-F238E27FC236}">
              <a16:creationId xmlns:a16="http://schemas.microsoft.com/office/drawing/2014/main" id="{00000000-0008-0000-2300-000058000000}"/>
            </a:ext>
          </a:extLst>
        </xdr:cNvPr>
        <xdr:cNvSpPr/>
      </xdr:nvSpPr>
      <xdr:spPr>
        <a:xfrm>
          <a:off x="8305920" y="240120"/>
          <a:ext cx="69624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830520</xdr:colOff>
      <xdr:row>2</xdr:row>
      <xdr:rowOff>7560</xdr:rowOff>
    </xdr:from>
    <xdr:to>
      <xdr:col>7</xdr:col>
      <xdr:colOff>1301400</xdr:colOff>
      <xdr:row>3</xdr:row>
      <xdr:rowOff>11160</xdr:rowOff>
    </xdr:to>
    <xdr:sp macro="" textlink="">
      <xdr:nvSpPr>
        <xdr:cNvPr id="89" name="報表類別">
          <a:extLst>
            <a:ext uri="{FF2B5EF4-FFF2-40B4-BE49-F238E27FC236}">
              <a16:creationId xmlns:a16="http://schemas.microsoft.com/office/drawing/2014/main" id="{00000000-0008-0000-2300-000059000000}"/>
            </a:ext>
          </a:extLst>
        </xdr:cNvPr>
        <xdr:cNvSpPr/>
      </xdr:nvSpPr>
      <xdr:spPr>
        <a:xfrm>
          <a:off x="9002880" y="7560"/>
          <a:ext cx="187920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830520</xdr:colOff>
      <xdr:row>3</xdr:row>
      <xdr:rowOff>11520</xdr:rowOff>
    </xdr:from>
    <xdr:to>
      <xdr:col>7</xdr:col>
      <xdr:colOff>1301400</xdr:colOff>
      <xdr:row>4</xdr:row>
      <xdr:rowOff>34560</xdr:rowOff>
    </xdr:to>
    <xdr:sp macro="" textlink="">
      <xdr:nvSpPr>
        <xdr:cNvPr id="90" name="報表類別">
          <a:extLst>
            <a:ext uri="{FF2B5EF4-FFF2-40B4-BE49-F238E27FC236}">
              <a16:creationId xmlns:a16="http://schemas.microsoft.com/office/drawing/2014/main" id="{00000000-0008-0000-2300-00005A000000}"/>
            </a:ext>
          </a:extLst>
        </xdr:cNvPr>
        <xdr:cNvSpPr/>
      </xdr:nvSpPr>
      <xdr:spPr>
        <a:xfrm>
          <a:off x="9002880" y="240120"/>
          <a:ext cx="187920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2522-14-06-03</a:t>
          </a:r>
        </a:p>
      </xdr:txBody>
    </xdr:sp>
    <xdr:clientData/>
  </xdr:twoCellAnchor>
  <xdr:twoCellAnchor editAs="absolute">
    <xdr:from>
      <xdr:col>0</xdr:col>
      <xdr:colOff>852480</xdr:colOff>
      <xdr:row>4</xdr:row>
      <xdr:rowOff>34920</xdr:rowOff>
    </xdr:from>
    <xdr:to>
      <xdr:col>6</xdr:col>
      <xdr:colOff>142560</xdr:colOff>
      <xdr:row>4</xdr:row>
      <xdr:rowOff>35280</xdr:rowOff>
    </xdr:to>
    <xdr:sp macro="" textlink="">
      <xdr:nvSpPr>
        <xdr:cNvPr id="91" name="Line 37">
          <a:extLst>
            <a:ext uri="{FF2B5EF4-FFF2-40B4-BE49-F238E27FC236}">
              <a16:creationId xmlns:a16="http://schemas.microsoft.com/office/drawing/2014/main" id="{00000000-0008-0000-2300-00005B000000}"/>
            </a:ext>
          </a:extLst>
        </xdr:cNvPr>
        <xdr:cNvSpPr/>
      </xdr:nvSpPr>
      <xdr:spPr>
        <a:xfrm>
          <a:off x="852480" y="492120"/>
          <a:ext cx="746244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179640</xdr:colOff>
      <xdr:row>4</xdr:row>
      <xdr:rowOff>393480</xdr:rowOff>
    </xdr:from>
    <xdr:to>
      <xdr:col>7</xdr:col>
      <xdr:colOff>1310400</xdr:colOff>
      <xdr:row>5</xdr:row>
      <xdr:rowOff>190080</xdr:rowOff>
    </xdr:to>
    <xdr:sp macro="" textlink="">
      <xdr:nvSpPr>
        <xdr:cNvPr id="92" name="報表類別">
          <a:extLst>
            <a:ext uri="{FF2B5EF4-FFF2-40B4-BE49-F238E27FC236}">
              <a16:creationId xmlns:a16="http://schemas.microsoft.com/office/drawing/2014/main" id="{00000000-0008-0000-2300-00005C000000}"/>
            </a:ext>
          </a:extLst>
        </xdr:cNvPr>
        <xdr:cNvSpPr/>
      </xdr:nvSpPr>
      <xdr:spPr>
        <a:xfrm>
          <a:off x="8352000" y="850680"/>
          <a:ext cx="2539080" cy="261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5</xdr:col>
      <xdr:colOff>57240</xdr:colOff>
      <xdr:row>3</xdr:row>
      <xdr:rowOff>11520</xdr:rowOff>
    </xdr:from>
    <xdr:to>
      <xdr:col>6</xdr:col>
      <xdr:colOff>32400</xdr:colOff>
      <xdr:row>4</xdr:row>
      <xdr:rowOff>15120</xdr:rowOff>
    </xdr:to>
    <xdr:sp macro="" textlink="">
      <xdr:nvSpPr>
        <xdr:cNvPr id="93" name="報表類別">
          <a:extLst>
            <a:ext uri="{FF2B5EF4-FFF2-40B4-BE49-F238E27FC236}">
              <a16:creationId xmlns:a16="http://schemas.microsoft.com/office/drawing/2014/main" id="{00000000-0008-0000-2300-00005D000000}"/>
            </a:ext>
          </a:extLst>
        </xdr:cNvPr>
        <xdr:cNvSpPr/>
      </xdr:nvSpPr>
      <xdr:spPr>
        <a:xfrm>
          <a:off x="6820920" y="240120"/>
          <a:ext cx="1383840" cy="23220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4" name="Text Box 70" hidden="1">
          <a:extLst>
            <a:ext uri="{FF2B5EF4-FFF2-40B4-BE49-F238E27FC236}">
              <a16:creationId xmlns:a16="http://schemas.microsoft.com/office/drawing/2014/main" id="{00000000-0008-0000-2300-00005E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5" name="Text Box 71" hidden="1">
          <a:extLst>
            <a:ext uri="{FF2B5EF4-FFF2-40B4-BE49-F238E27FC236}">
              <a16:creationId xmlns:a16="http://schemas.microsoft.com/office/drawing/2014/main" id="{00000000-0008-0000-2300-00005F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6" name="Text Box 72" hidden="1">
          <a:extLst>
            <a:ext uri="{FF2B5EF4-FFF2-40B4-BE49-F238E27FC236}">
              <a16:creationId xmlns:a16="http://schemas.microsoft.com/office/drawing/2014/main" id="{00000000-0008-0000-2300-000060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7" name="Text Box 73" hidden="1">
          <a:extLst>
            <a:ext uri="{FF2B5EF4-FFF2-40B4-BE49-F238E27FC236}">
              <a16:creationId xmlns:a16="http://schemas.microsoft.com/office/drawing/2014/main" id="{00000000-0008-0000-2300-000061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0</xdr:colOff>
      <xdr:row>9</xdr:row>
      <xdr:rowOff>0</xdr:rowOff>
    </xdr:from>
    <xdr:to>
      <xdr:col>4</xdr:col>
      <xdr:colOff>360</xdr:colOff>
      <xdr:row>9</xdr:row>
      <xdr:rowOff>360</xdr:rowOff>
    </xdr:to>
    <xdr:sp macro="" textlink="">
      <xdr:nvSpPr>
        <xdr:cNvPr id="98" name="Text Box 1" hidden="1">
          <a:extLst>
            <a:ext uri="{FF2B5EF4-FFF2-40B4-BE49-F238E27FC236}">
              <a16:creationId xmlns:a16="http://schemas.microsoft.com/office/drawing/2014/main" id="{00000000-0008-0000-2400-000062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9" name="Text Box 2" hidden="1">
          <a:extLst>
            <a:ext uri="{FF2B5EF4-FFF2-40B4-BE49-F238E27FC236}">
              <a16:creationId xmlns:a16="http://schemas.microsoft.com/office/drawing/2014/main" id="{00000000-0008-0000-2400-000063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00" name="Text Box 50" hidden="1">
          <a:extLst>
            <a:ext uri="{FF2B5EF4-FFF2-40B4-BE49-F238E27FC236}">
              <a16:creationId xmlns:a16="http://schemas.microsoft.com/office/drawing/2014/main" id="{00000000-0008-0000-2400-000064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01" name="Text Box 51" hidden="1">
          <a:extLst>
            <a:ext uri="{FF2B5EF4-FFF2-40B4-BE49-F238E27FC236}">
              <a16:creationId xmlns:a16="http://schemas.microsoft.com/office/drawing/2014/main" id="{00000000-0008-0000-2400-000065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60840</xdr:colOff>
      <xdr:row>2</xdr:row>
      <xdr:rowOff>7560</xdr:rowOff>
    </xdr:from>
    <xdr:to>
      <xdr:col>0</xdr:col>
      <xdr:colOff>931680</xdr:colOff>
      <xdr:row>3</xdr:row>
      <xdr:rowOff>7200</xdr:rowOff>
    </xdr:to>
    <xdr:sp macro="" textlink="">
      <xdr:nvSpPr>
        <xdr:cNvPr id="102" name="報表類別">
          <a:extLst>
            <a:ext uri="{FF2B5EF4-FFF2-40B4-BE49-F238E27FC236}">
              <a16:creationId xmlns:a16="http://schemas.microsoft.com/office/drawing/2014/main" id="{00000000-0008-0000-2400-000066000000}"/>
            </a:ext>
          </a:extLst>
        </xdr:cNvPr>
        <xdr:cNvSpPr/>
      </xdr:nvSpPr>
      <xdr:spPr>
        <a:xfrm>
          <a:off x="60840" y="7560"/>
          <a:ext cx="87084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60840</xdr:colOff>
      <xdr:row>3</xdr:row>
      <xdr:rowOff>7560</xdr:rowOff>
    </xdr:from>
    <xdr:to>
      <xdr:col>0</xdr:col>
      <xdr:colOff>931680</xdr:colOff>
      <xdr:row>4</xdr:row>
      <xdr:rowOff>26280</xdr:rowOff>
    </xdr:to>
    <xdr:sp macro="" textlink="">
      <xdr:nvSpPr>
        <xdr:cNvPr id="103" name="報表週期">
          <a:extLst>
            <a:ext uri="{FF2B5EF4-FFF2-40B4-BE49-F238E27FC236}">
              <a16:creationId xmlns:a16="http://schemas.microsoft.com/office/drawing/2014/main" id="{00000000-0008-0000-2400-000067000000}"/>
            </a:ext>
          </a:extLst>
        </xdr:cNvPr>
        <xdr:cNvSpPr/>
      </xdr:nvSpPr>
      <xdr:spPr>
        <a:xfrm>
          <a:off x="60840" y="236160"/>
          <a:ext cx="87084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950760</xdr:colOff>
      <xdr:row>3</xdr:row>
      <xdr:rowOff>7560</xdr:rowOff>
    </xdr:from>
    <xdr:to>
      <xdr:col>5</xdr:col>
      <xdr:colOff>126720</xdr:colOff>
      <xdr:row>4</xdr:row>
      <xdr:rowOff>7200</xdr:rowOff>
    </xdr:to>
    <xdr:sp macro="" textlink="">
      <xdr:nvSpPr>
        <xdr:cNvPr id="104" name="報表類別">
          <a:extLst>
            <a:ext uri="{FF2B5EF4-FFF2-40B4-BE49-F238E27FC236}">
              <a16:creationId xmlns:a16="http://schemas.microsoft.com/office/drawing/2014/main" id="{00000000-0008-0000-2400-000068000000}"/>
            </a:ext>
          </a:extLst>
        </xdr:cNvPr>
        <xdr:cNvSpPr/>
      </xdr:nvSpPr>
      <xdr:spPr>
        <a:xfrm>
          <a:off x="950760" y="236160"/>
          <a:ext cx="59396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284400</xdr:colOff>
      <xdr:row>2</xdr:row>
      <xdr:rowOff>7560</xdr:rowOff>
    </xdr:from>
    <xdr:to>
      <xdr:col>6</xdr:col>
      <xdr:colOff>988200</xdr:colOff>
      <xdr:row>3</xdr:row>
      <xdr:rowOff>7200</xdr:rowOff>
    </xdr:to>
    <xdr:sp macro="" textlink="">
      <xdr:nvSpPr>
        <xdr:cNvPr id="105" name="編製機關">
          <a:extLst>
            <a:ext uri="{FF2B5EF4-FFF2-40B4-BE49-F238E27FC236}">
              <a16:creationId xmlns:a16="http://schemas.microsoft.com/office/drawing/2014/main" id="{00000000-0008-0000-2400-000069000000}"/>
            </a:ext>
          </a:extLst>
        </xdr:cNvPr>
        <xdr:cNvSpPr/>
      </xdr:nvSpPr>
      <xdr:spPr>
        <a:xfrm>
          <a:off x="8456760" y="7560"/>
          <a:ext cx="7038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284400</xdr:colOff>
      <xdr:row>3</xdr:row>
      <xdr:rowOff>7560</xdr:rowOff>
    </xdr:from>
    <xdr:to>
      <xdr:col>6</xdr:col>
      <xdr:colOff>988200</xdr:colOff>
      <xdr:row>4</xdr:row>
      <xdr:rowOff>26280</xdr:rowOff>
    </xdr:to>
    <xdr:sp macro="" textlink="">
      <xdr:nvSpPr>
        <xdr:cNvPr id="106" name="表號">
          <a:extLst>
            <a:ext uri="{FF2B5EF4-FFF2-40B4-BE49-F238E27FC236}">
              <a16:creationId xmlns:a16="http://schemas.microsoft.com/office/drawing/2014/main" id="{00000000-0008-0000-2400-00006A000000}"/>
            </a:ext>
          </a:extLst>
        </xdr:cNvPr>
        <xdr:cNvSpPr/>
      </xdr:nvSpPr>
      <xdr:spPr>
        <a:xfrm>
          <a:off x="8456760" y="236160"/>
          <a:ext cx="7038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988920</xdr:colOff>
      <xdr:row>2</xdr:row>
      <xdr:rowOff>7560</xdr:rowOff>
    </xdr:from>
    <xdr:to>
      <xdr:col>8</xdr:col>
      <xdr:colOff>53280</xdr:colOff>
      <xdr:row>3</xdr:row>
      <xdr:rowOff>7200</xdr:rowOff>
    </xdr:to>
    <xdr:sp macro="" textlink="">
      <xdr:nvSpPr>
        <xdr:cNvPr id="107" name="報表類別">
          <a:extLst>
            <a:ext uri="{FF2B5EF4-FFF2-40B4-BE49-F238E27FC236}">
              <a16:creationId xmlns:a16="http://schemas.microsoft.com/office/drawing/2014/main" id="{00000000-0008-0000-2400-00006B000000}"/>
            </a:ext>
          </a:extLst>
        </xdr:cNvPr>
        <xdr:cNvSpPr/>
      </xdr:nvSpPr>
      <xdr:spPr>
        <a:xfrm>
          <a:off x="9161280" y="7560"/>
          <a:ext cx="18810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988920</xdr:colOff>
      <xdr:row>3</xdr:row>
      <xdr:rowOff>7560</xdr:rowOff>
    </xdr:from>
    <xdr:to>
      <xdr:col>8</xdr:col>
      <xdr:colOff>53280</xdr:colOff>
      <xdr:row>4</xdr:row>
      <xdr:rowOff>26280</xdr:rowOff>
    </xdr:to>
    <xdr:sp macro="" textlink="">
      <xdr:nvSpPr>
        <xdr:cNvPr id="108" name="報表類別">
          <a:extLst>
            <a:ext uri="{FF2B5EF4-FFF2-40B4-BE49-F238E27FC236}">
              <a16:creationId xmlns:a16="http://schemas.microsoft.com/office/drawing/2014/main" id="{00000000-0008-0000-2400-00006C000000}"/>
            </a:ext>
          </a:extLst>
        </xdr:cNvPr>
        <xdr:cNvSpPr/>
      </xdr:nvSpPr>
      <xdr:spPr>
        <a:xfrm>
          <a:off x="9161280" y="236160"/>
          <a:ext cx="18810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2522-14-07-03</a:t>
          </a:r>
        </a:p>
      </xdr:txBody>
    </xdr:sp>
    <xdr:clientData/>
  </xdr:twoCellAnchor>
  <xdr:twoCellAnchor editAs="absolute">
    <xdr:from>
      <xdr:col>0</xdr:col>
      <xdr:colOff>922680</xdr:colOff>
      <xdr:row>4</xdr:row>
      <xdr:rowOff>26640</xdr:rowOff>
    </xdr:from>
    <xdr:to>
      <xdr:col>6</xdr:col>
      <xdr:colOff>293400</xdr:colOff>
      <xdr:row>4</xdr:row>
      <xdr:rowOff>27000</xdr:rowOff>
    </xdr:to>
    <xdr:sp macro="" textlink="">
      <xdr:nvSpPr>
        <xdr:cNvPr id="109" name="Line 37">
          <a:extLst>
            <a:ext uri="{FF2B5EF4-FFF2-40B4-BE49-F238E27FC236}">
              <a16:creationId xmlns:a16="http://schemas.microsoft.com/office/drawing/2014/main" id="{00000000-0008-0000-2400-00006D000000}"/>
            </a:ext>
          </a:extLst>
        </xdr:cNvPr>
        <xdr:cNvSpPr/>
      </xdr:nvSpPr>
      <xdr:spPr>
        <a:xfrm>
          <a:off x="922680" y="483840"/>
          <a:ext cx="75430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210240</xdr:colOff>
      <xdr:row>4</xdr:row>
      <xdr:rowOff>398520</xdr:rowOff>
    </xdr:from>
    <xdr:to>
      <xdr:col>7</xdr:col>
      <xdr:colOff>1368360</xdr:colOff>
      <xdr:row>5</xdr:row>
      <xdr:rowOff>190800</xdr:rowOff>
    </xdr:to>
    <xdr:sp macro="" textlink="">
      <xdr:nvSpPr>
        <xdr:cNvPr id="110" name="報表類別">
          <a:extLst>
            <a:ext uri="{FF2B5EF4-FFF2-40B4-BE49-F238E27FC236}">
              <a16:creationId xmlns:a16="http://schemas.microsoft.com/office/drawing/2014/main" id="{00000000-0008-0000-2400-00006E000000}"/>
            </a:ext>
          </a:extLst>
        </xdr:cNvPr>
        <xdr:cNvSpPr/>
      </xdr:nvSpPr>
      <xdr:spPr>
        <a:xfrm>
          <a:off x="8382600" y="855720"/>
          <a:ext cx="2566440" cy="25704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396000</xdr:colOff>
      <xdr:row>12</xdr:row>
      <xdr:rowOff>434160</xdr:rowOff>
    </xdr:from>
    <xdr:to>
      <xdr:col>7</xdr:col>
      <xdr:colOff>1025640</xdr:colOff>
      <xdr:row>13</xdr:row>
      <xdr:rowOff>157680</xdr:rowOff>
    </xdr:to>
    <xdr:sp macro="" textlink="">
      <xdr:nvSpPr>
        <xdr:cNvPr id="111" name="報表類別">
          <a:extLst>
            <a:ext uri="{FF2B5EF4-FFF2-40B4-BE49-F238E27FC236}">
              <a16:creationId xmlns:a16="http://schemas.microsoft.com/office/drawing/2014/main" id="{00000000-0008-0000-2400-00006F000000}"/>
            </a:ext>
          </a:extLst>
        </xdr:cNvPr>
        <xdr:cNvSpPr/>
      </xdr:nvSpPr>
      <xdr:spPr>
        <a:xfrm>
          <a:off x="9976680" y="7650000"/>
          <a:ext cx="62964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951840</xdr:colOff>
      <xdr:row>12</xdr:row>
      <xdr:rowOff>434160</xdr:rowOff>
    </xdr:from>
    <xdr:to>
      <xdr:col>7</xdr:col>
      <xdr:colOff>284400</xdr:colOff>
      <xdr:row>13</xdr:row>
      <xdr:rowOff>205200</xdr:rowOff>
    </xdr:to>
    <xdr:sp macro="" textlink="">
      <xdr:nvSpPr>
        <xdr:cNvPr id="112" name="報表類別">
          <a:extLst>
            <a:ext uri="{FF2B5EF4-FFF2-40B4-BE49-F238E27FC236}">
              <a16:creationId xmlns:a16="http://schemas.microsoft.com/office/drawing/2014/main" id="{00000000-0008-0000-2400-000070000000}"/>
            </a:ext>
          </a:extLst>
        </xdr:cNvPr>
        <xdr:cNvSpPr/>
      </xdr:nvSpPr>
      <xdr:spPr>
        <a:xfrm>
          <a:off x="9124200" y="7650000"/>
          <a:ext cx="74088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1044720</xdr:colOff>
      <xdr:row>12</xdr:row>
      <xdr:rowOff>434160</xdr:rowOff>
    </xdr:from>
    <xdr:to>
      <xdr:col>7</xdr:col>
      <xdr:colOff>1396440</xdr:colOff>
      <xdr:row>13</xdr:row>
      <xdr:rowOff>157680</xdr:rowOff>
    </xdr:to>
    <xdr:sp macro="" textlink="">
      <xdr:nvSpPr>
        <xdr:cNvPr id="113" name="報表類別">
          <a:extLst>
            <a:ext uri="{FF2B5EF4-FFF2-40B4-BE49-F238E27FC236}">
              <a16:creationId xmlns:a16="http://schemas.microsoft.com/office/drawing/2014/main" id="{00000000-0008-0000-2400-000071000000}"/>
            </a:ext>
          </a:extLst>
        </xdr:cNvPr>
        <xdr:cNvSpPr/>
      </xdr:nvSpPr>
      <xdr:spPr>
        <a:xfrm>
          <a:off x="10625400" y="7650000"/>
          <a:ext cx="3517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191880</xdr:colOff>
      <xdr:row>3</xdr:row>
      <xdr:rowOff>7560</xdr:rowOff>
    </xdr:from>
    <xdr:to>
      <xdr:col>6</xdr:col>
      <xdr:colOff>182160</xdr:colOff>
      <xdr:row>4</xdr:row>
      <xdr:rowOff>7200</xdr:rowOff>
    </xdr:to>
    <xdr:sp macro="" textlink="">
      <xdr:nvSpPr>
        <xdr:cNvPr id="114" name="報表類別">
          <a:extLst>
            <a:ext uri="{FF2B5EF4-FFF2-40B4-BE49-F238E27FC236}">
              <a16:creationId xmlns:a16="http://schemas.microsoft.com/office/drawing/2014/main" id="{00000000-0008-0000-2400-000072000000}"/>
            </a:ext>
          </a:extLst>
        </xdr:cNvPr>
        <xdr:cNvSpPr/>
      </xdr:nvSpPr>
      <xdr:spPr>
        <a:xfrm>
          <a:off x="6955560" y="236160"/>
          <a:ext cx="139896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5" name="Text Box 70" hidden="1">
          <a:extLst>
            <a:ext uri="{FF2B5EF4-FFF2-40B4-BE49-F238E27FC236}">
              <a16:creationId xmlns:a16="http://schemas.microsoft.com/office/drawing/2014/main" id="{00000000-0008-0000-2400-000073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6" name="Text Box 71" hidden="1">
          <a:extLst>
            <a:ext uri="{FF2B5EF4-FFF2-40B4-BE49-F238E27FC236}">
              <a16:creationId xmlns:a16="http://schemas.microsoft.com/office/drawing/2014/main" id="{00000000-0008-0000-2400-000074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7" name="Text Box 72" hidden="1">
          <a:extLst>
            <a:ext uri="{FF2B5EF4-FFF2-40B4-BE49-F238E27FC236}">
              <a16:creationId xmlns:a16="http://schemas.microsoft.com/office/drawing/2014/main" id="{00000000-0008-0000-2400-000075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8" name="Text Box 73" hidden="1">
          <a:extLst>
            <a:ext uri="{FF2B5EF4-FFF2-40B4-BE49-F238E27FC236}">
              <a16:creationId xmlns:a16="http://schemas.microsoft.com/office/drawing/2014/main" id="{00000000-0008-0000-2400-000076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19" name="Text Box 1" hidden="1">
          <a:extLst>
            <a:ext uri="{FF2B5EF4-FFF2-40B4-BE49-F238E27FC236}">
              <a16:creationId xmlns:a16="http://schemas.microsoft.com/office/drawing/2014/main" id="{00000000-0008-0000-2500-000077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0" name="Text Box 2" hidden="1">
          <a:extLst>
            <a:ext uri="{FF2B5EF4-FFF2-40B4-BE49-F238E27FC236}">
              <a16:creationId xmlns:a16="http://schemas.microsoft.com/office/drawing/2014/main" id="{00000000-0008-0000-2500-000078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1" name="Text Box 50" hidden="1">
          <a:extLst>
            <a:ext uri="{FF2B5EF4-FFF2-40B4-BE49-F238E27FC236}">
              <a16:creationId xmlns:a16="http://schemas.microsoft.com/office/drawing/2014/main" id="{00000000-0008-0000-2500-000079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2" name="Text Box 51" hidden="1">
          <a:extLst>
            <a:ext uri="{FF2B5EF4-FFF2-40B4-BE49-F238E27FC236}">
              <a16:creationId xmlns:a16="http://schemas.microsoft.com/office/drawing/2014/main" id="{00000000-0008-0000-2500-00007A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872640</xdr:colOff>
      <xdr:row>2</xdr:row>
      <xdr:rowOff>240480</xdr:rowOff>
    </xdr:to>
    <xdr:sp macro="" textlink="">
      <xdr:nvSpPr>
        <xdr:cNvPr id="123" name="報表類別">
          <a:extLst>
            <a:ext uri="{FF2B5EF4-FFF2-40B4-BE49-F238E27FC236}">
              <a16:creationId xmlns:a16="http://schemas.microsoft.com/office/drawing/2014/main" id="{00000000-0008-0000-2500-00007B000000}"/>
            </a:ext>
          </a:extLst>
        </xdr:cNvPr>
        <xdr:cNvSpPr/>
      </xdr:nvSpPr>
      <xdr:spPr>
        <a:xfrm>
          <a:off x="0" y="7560"/>
          <a:ext cx="87264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240840</xdr:rowOff>
    </xdr:from>
    <xdr:to>
      <xdr:col>0</xdr:col>
      <xdr:colOff>872640</xdr:colOff>
      <xdr:row>3</xdr:row>
      <xdr:rowOff>36360</xdr:rowOff>
    </xdr:to>
    <xdr:sp macro="" textlink="">
      <xdr:nvSpPr>
        <xdr:cNvPr id="124" name="報表週期">
          <a:extLst>
            <a:ext uri="{FF2B5EF4-FFF2-40B4-BE49-F238E27FC236}">
              <a16:creationId xmlns:a16="http://schemas.microsoft.com/office/drawing/2014/main" id="{00000000-0008-0000-2500-00007C000000}"/>
            </a:ext>
          </a:extLst>
        </xdr:cNvPr>
        <xdr:cNvSpPr/>
      </xdr:nvSpPr>
      <xdr:spPr>
        <a:xfrm>
          <a:off x="0" y="240840"/>
          <a:ext cx="87264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891360</xdr:colOff>
      <xdr:row>2</xdr:row>
      <xdr:rowOff>240840</xdr:rowOff>
    </xdr:from>
    <xdr:to>
      <xdr:col>5</xdr:col>
      <xdr:colOff>79920</xdr:colOff>
      <xdr:row>3</xdr:row>
      <xdr:rowOff>7200</xdr:rowOff>
    </xdr:to>
    <xdr:sp macro="" textlink="">
      <xdr:nvSpPr>
        <xdr:cNvPr id="125" name="報表類別">
          <a:extLst>
            <a:ext uri="{FF2B5EF4-FFF2-40B4-BE49-F238E27FC236}">
              <a16:creationId xmlns:a16="http://schemas.microsoft.com/office/drawing/2014/main" id="{00000000-0008-0000-2500-00007D000000}"/>
            </a:ext>
          </a:extLst>
        </xdr:cNvPr>
        <xdr:cNvSpPr/>
      </xdr:nvSpPr>
      <xdr:spPr>
        <a:xfrm>
          <a:off x="891360" y="240840"/>
          <a:ext cx="5952240" cy="2329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240840</xdr:colOff>
      <xdr:row>2</xdr:row>
      <xdr:rowOff>7560</xdr:rowOff>
    </xdr:from>
    <xdr:to>
      <xdr:col>6</xdr:col>
      <xdr:colOff>946080</xdr:colOff>
      <xdr:row>2</xdr:row>
      <xdr:rowOff>240480</xdr:rowOff>
    </xdr:to>
    <xdr:sp macro="" textlink="">
      <xdr:nvSpPr>
        <xdr:cNvPr id="126" name="編製機關">
          <a:extLst>
            <a:ext uri="{FF2B5EF4-FFF2-40B4-BE49-F238E27FC236}">
              <a16:creationId xmlns:a16="http://schemas.microsoft.com/office/drawing/2014/main" id="{00000000-0008-0000-2500-00007E000000}"/>
            </a:ext>
          </a:extLst>
        </xdr:cNvPr>
        <xdr:cNvSpPr/>
      </xdr:nvSpPr>
      <xdr:spPr>
        <a:xfrm>
          <a:off x="8413200" y="7560"/>
          <a:ext cx="70524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240840</xdr:colOff>
      <xdr:row>2</xdr:row>
      <xdr:rowOff>240840</xdr:rowOff>
    </xdr:from>
    <xdr:to>
      <xdr:col>6</xdr:col>
      <xdr:colOff>946080</xdr:colOff>
      <xdr:row>3</xdr:row>
      <xdr:rowOff>36360</xdr:rowOff>
    </xdr:to>
    <xdr:sp macro="" textlink="">
      <xdr:nvSpPr>
        <xdr:cNvPr id="127" name="表號">
          <a:extLst>
            <a:ext uri="{FF2B5EF4-FFF2-40B4-BE49-F238E27FC236}">
              <a16:creationId xmlns:a16="http://schemas.microsoft.com/office/drawing/2014/main" id="{00000000-0008-0000-2500-00007F000000}"/>
            </a:ext>
          </a:extLst>
        </xdr:cNvPr>
        <xdr:cNvSpPr/>
      </xdr:nvSpPr>
      <xdr:spPr>
        <a:xfrm>
          <a:off x="8413200" y="240840"/>
          <a:ext cx="70524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946800</xdr:colOff>
      <xdr:row>2</xdr:row>
      <xdr:rowOff>7560</xdr:rowOff>
    </xdr:from>
    <xdr:to>
      <xdr:col>8</xdr:col>
      <xdr:colOff>14760</xdr:colOff>
      <xdr:row>2</xdr:row>
      <xdr:rowOff>240480</xdr:rowOff>
    </xdr:to>
    <xdr:sp macro="" textlink="">
      <xdr:nvSpPr>
        <xdr:cNvPr id="128" name="報表類別">
          <a:extLst>
            <a:ext uri="{FF2B5EF4-FFF2-40B4-BE49-F238E27FC236}">
              <a16:creationId xmlns:a16="http://schemas.microsoft.com/office/drawing/2014/main" id="{00000000-0008-0000-2500-000080000000}"/>
            </a:ext>
          </a:extLst>
        </xdr:cNvPr>
        <xdr:cNvSpPr/>
      </xdr:nvSpPr>
      <xdr:spPr>
        <a:xfrm>
          <a:off x="9119160" y="7560"/>
          <a:ext cx="188460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946800</xdr:colOff>
      <xdr:row>2</xdr:row>
      <xdr:rowOff>240840</xdr:rowOff>
    </xdr:from>
    <xdr:to>
      <xdr:col>8</xdr:col>
      <xdr:colOff>14760</xdr:colOff>
      <xdr:row>3</xdr:row>
      <xdr:rowOff>36360</xdr:rowOff>
    </xdr:to>
    <xdr:sp macro="" textlink="">
      <xdr:nvSpPr>
        <xdr:cNvPr id="129" name="報表類別">
          <a:extLst>
            <a:ext uri="{FF2B5EF4-FFF2-40B4-BE49-F238E27FC236}">
              <a16:creationId xmlns:a16="http://schemas.microsoft.com/office/drawing/2014/main" id="{00000000-0008-0000-2500-000081000000}"/>
            </a:ext>
          </a:extLst>
        </xdr:cNvPr>
        <xdr:cNvSpPr/>
      </xdr:nvSpPr>
      <xdr:spPr>
        <a:xfrm>
          <a:off x="9119160" y="240840"/>
          <a:ext cx="188460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2522-14-08-03</a:t>
          </a:r>
        </a:p>
      </xdr:txBody>
    </xdr:sp>
    <xdr:clientData/>
  </xdr:twoCellAnchor>
  <xdr:twoCellAnchor editAs="absolute">
    <xdr:from>
      <xdr:col>0</xdr:col>
      <xdr:colOff>863280</xdr:colOff>
      <xdr:row>3</xdr:row>
      <xdr:rowOff>27000</xdr:rowOff>
    </xdr:from>
    <xdr:to>
      <xdr:col>6</xdr:col>
      <xdr:colOff>250200</xdr:colOff>
      <xdr:row>3</xdr:row>
      <xdr:rowOff>27360</xdr:rowOff>
    </xdr:to>
    <xdr:sp macro="" textlink="">
      <xdr:nvSpPr>
        <xdr:cNvPr id="130" name="Line 37">
          <a:extLst>
            <a:ext uri="{FF2B5EF4-FFF2-40B4-BE49-F238E27FC236}">
              <a16:creationId xmlns:a16="http://schemas.microsoft.com/office/drawing/2014/main" id="{00000000-0008-0000-2500-000082000000}"/>
            </a:ext>
          </a:extLst>
        </xdr:cNvPr>
        <xdr:cNvSpPr/>
      </xdr:nvSpPr>
      <xdr:spPr>
        <a:xfrm>
          <a:off x="863280" y="493560"/>
          <a:ext cx="75592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185400</xdr:colOff>
      <xdr:row>3</xdr:row>
      <xdr:rowOff>308880</xdr:rowOff>
    </xdr:from>
    <xdr:to>
      <xdr:col>7</xdr:col>
      <xdr:colOff>1358280</xdr:colOff>
      <xdr:row>4</xdr:row>
      <xdr:rowOff>197640</xdr:rowOff>
    </xdr:to>
    <xdr:sp macro="" textlink="">
      <xdr:nvSpPr>
        <xdr:cNvPr id="131" name="報表類別">
          <a:extLst>
            <a:ext uri="{FF2B5EF4-FFF2-40B4-BE49-F238E27FC236}">
              <a16:creationId xmlns:a16="http://schemas.microsoft.com/office/drawing/2014/main" id="{00000000-0008-0000-2500-000083000000}"/>
            </a:ext>
          </a:extLst>
        </xdr:cNvPr>
        <xdr:cNvSpPr/>
      </xdr:nvSpPr>
      <xdr:spPr>
        <a:xfrm>
          <a:off x="8357760" y="775440"/>
          <a:ext cx="2581200" cy="2620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5</xdr:col>
      <xdr:colOff>145440</xdr:colOff>
      <xdr:row>2</xdr:row>
      <xdr:rowOff>240840</xdr:rowOff>
    </xdr:from>
    <xdr:to>
      <xdr:col>6</xdr:col>
      <xdr:colOff>157320</xdr:colOff>
      <xdr:row>3</xdr:row>
      <xdr:rowOff>7200</xdr:rowOff>
    </xdr:to>
    <xdr:sp macro="" textlink="">
      <xdr:nvSpPr>
        <xdr:cNvPr id="132" name="報表類別">
          <a:extLst>
            <a:ext uri="{FF2B5EF4-FFF2-40B4-BE49-F238E27FC236}">
              <a16:creationId xmlns:a16="http://schemas.microsoft.com/office/drawing/2014/main" id="{00000000-0008-0000-2500-000084000000}"/>
            </a:ext>
          </a:extLst>
        </xdr:cNvPr>
        <xdr:cNvSpPr/>
      </xdr:nvSpPr>
      <xdr:spPr>
        <a:xfrm>
          <a:off x="6909120" y="240840"/>
          <a:ext cx="1420560" cy="23292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3" name="Text Box 70" hidden="1">
          <a:extLst>
            <a:ext uri="{FF2B5EF4-FFF2-40B4-BE49-F238E27FC236}">
              <a16:creationId xmlns:a16="http://schemas.microsoft.com/office/drawing/2014/main" id="{00000000-0008-0000-2500-000085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4" name="Text Box 71" hidden="1">
          <a:extLst>
            <a:ext uri="{FF2B5EF4-FFF2-40B4-BE49-F238E27FC236}">
              <a16:creationId xmlns:a16="http://schemas.microsoft.com/office/drawing/2014/main" id="{00000000-0008-0000-2500-000086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5" name="Text Box 72" hidden="1">
          <a:extLst>
            <a:ext uri="{FF2B5EF4-FFF2-40B4-BE49-F238E27FC236}">
              <a16:creationId xmlns:a16="http://schemas.microsoft.com/office/drawing/2014/main" id="{00000000-0008-0000-2500-000087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6" name="Text Box 73" hidden="1">
          <a:extLst>
            <a:ext uri="{FF2B5EF4-FFF2-40B4-BE49-F238E27FC236}">
              <a16:creationId xmlns:a16="http://schemas.microsoft.com/office/drawing/2014/main" id="{00000000-0008-0000-2500-000088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37" name="Text Box 1" hidden="1">
          <a:extLst>
            <a:ext uri="{FF2B5EF4-FFF2-40B4-BE49-F238E27FC236}">
              <a16:creationId xmlns:a16="http://schemas.microsoft.com/office/drawing/2014/main" id="{00000000-0008-0000-2600-000089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8" name="Text Box 2" hidden="1">
          <a:extLst>
            <a:ext uri="{FF2B5EF4-FFF2-40B4-BE49-F238E27FC236}">
              <a16:creationId xmlns:a16="http://schemas.microsoft.com/office/drawing/2014/main" id="{00000000-0008-0000-2600-00008A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9" name="Text Box 50" hidden="1">
          <a:extLst>
            <a:ext uri="{FF2B5EF4-FFF2-40B4-BE49-F238E27FC236}">
              <a16:creationId xmlns:a16="http://schemas.microsoft.com/office/drawing/2014/main" id="{00000000-0008-0000-2600-00008B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40" name="Text Box 51" hidden="1">
          <a:extLst>
            <a:ext uri="{FF2B5EF4-FFF2-40B4-BE49-F238E27FC236}">
              <a16:creationId xmlns:a16="http://schemas.microsoft.com/office/drawing/2014/main" id="{00000000-0008-0000-2600-00008C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864720</xdr:colOff>
      <xdr:row>2</xdr:row>
      <xdr:rowOff>158760</xdr:rowOff>
    </xdr:to>
    <xdr:sp macro="" textlink="">
      <xdr:nvSpPr>
        <xdr:cNvPr id="141" name="報表類別">
          <a:extLst>
            <a:ext uri="{FF2B5EF4-FFF2-40B4-BE49-F238E27FC236}">
              <a16:creationId xmlns:a16="http://schemas.microsoft.com/office/drawing/2014/main" id="{00000000-0008-0000-2600-00008D000000}"/>
            </a:ext>
          </a:extLst>
        </xdr:cNvPr>
        <xdr:cNvSpPr/>
      </xdr:nvSpPr>
      <xdr:spPr>
        <a:xfrm>
          <a:off x="0" y="7560"/>
          <a:ext cx="86472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159120</xdr:rowOff>
    </xdr:from>
    <xdr:to>
      <xdr:col>0</xdr:col>
      <xdr:colOff>864720</xdr:colOff>
      <xdr:row>2</xdr:row>
      <xdr:rowOff>303840</xdr:rowOff>
    </xdr:to>
    <xdr:sp macro="" textlink="">
      <xdr:nvSpPr>
        <xdr:cNvPr id="142" name="報表週期">
          <a:extLst>
            <a:ext uri="{FF2B5EF4-FFF2-40B4-BE49-F238E27FC236}">
              <a16:creationId xmlns:a16="http://schemas.microsoft.com/office/drawing/2014/main" id="{00000000-0008-0000-2600-00008E000000}"/>
            </a:ext>
          </a:extLst>
        </xdr:cNvPr>
        <xdr:cNvSpPr/>
      </xdr:nvSpPr>
      <xdr:spPr>
        <a:xfrm>
          <a:off x="0" y="159120"/>
          <a:ext cx="86472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883440</xdr:colOff>
      <xdr:row>2</xdr:row>
      <xdr:rowOff>159120</xdr:rowOff>
    </xdr:from>
    <xdr:to>
      <xdr:col>5</xdr:col>
      <xdr:colOff>27360</xdr:colOff>
      <xdr:row>2</xdr:row>
      <xdr:rowOff>303840</xdr:rowOff>
    </xdr:to>
    <xdr:sp macro="" textlink="">
      <xdr:nvSpPr>
        <xdr:cNvPr id="143" name="報表類別">
          <a:extLst>
            <a:ext uri="{FF2B5EF4-FFF2-40B4-BE49-F238E27FC236}">
              <a16:creationId xmlns:a16="http://schemas.microsoft.com/office/drawing/2014/main" id="{00000000-0008-0000-2600-00008F000000}"/>
            </a:ext>
          </a:extLst>
        </xdr:cNvPr>
        <xdr:cNvSpPr/>
      </xdr:nvSpPr>
      <xdr:spPr>
        <a:xfrm>
          <a:off x="883440" y="159120"/>
          <a:ext cx="5907600" cy="144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165240</xdr:colOff>
      <xdr:row>2</xdr:row>
      <xdr:rowOff>7560</xdr:rowOff>
    </xdr:from>
    <xdr:to>
      <xdr:col>6</xdr:col>
      <xdr:colOff>873360</xdr:colOff>
      <xdr:row>2</xdr:row>
      <xdr:rowOff>158760</xdr:rowOff>
    </xdr:to>
    <xdr:sp macro="" textlink="">
      <xdr:nvSpPr>
        <xdr:cNvPr id="144" name="編製機關">
          <a:extLst>
            <a:ext uri="{FF2B5EF4-FFF2-40B4-BE49-F238E27FC236}">
              <a16:creationId xmlns:a16="http://schemas.microsoft.com/office/drawing/2014/main" id="{00000000-0008-0000-2600-000090000000}"/>
            </a:ext>
          </a:extLst>
        </xdr:cNvPr>
        <xdr:cNvSpPr/>
      </xdr:nvSpPr>
      <xdr:spPr>
        <a:xfrm>
          <a:off x="8337600" y="7560"/>
          <a:ext cx="70812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165240</xdr:colOff>
      <xdr:row>2</xdr:row>
      <xdr:rowOff>159120</xdr:rowOff>
    </xdr:from>
    <xdr:to>
      <xdr:col>6</xdr:col>
      <xdr:colOff>873360</xdr:colOff>
      <xdr:row>2</xdr:row>
      <xdr:rowOff>303840</xdr:rowOff>
    </xdr:to>
    <xdr:sp macro="" textlink="">
      <xdr:nvSpPr>
        <xdr:cNvPr id="145" name="表號">
          <a:extLst>
            <a:ext uri="{FF2B5EF4-FFF2-40B4-BE49-F238E27FC236}">
              <a16:creationId xmlns:a16="http://schemas.microsoft.com/office/drawing/2014/main" id="{00000000-0008-0000-2600-000091000000}"/>
            </a:ext>
          </a:extLst>
        </xdr:cNvPr>
        <xdr:cNvSpPr/>
      </xdr:nvSpPr>
      <xdr:spPr>
        <a:xfrm>
          <a:off x="8337600" y="159120"/>
          <a:ext cx="70812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864360</xdr:colOff>
      <xdr:row>2</xdr:row>
      <xdr:rowOff>7560</xdr:rowOff>
    </xdr:from>
    <xdr:to>
      <xdr:col>7</xdr:col>
      <xdr:colOff>1323720</xdr:colOff>
      <xdr:row>2</xdr:row>
      <xdr:rowOff>158760</xdr:rowOff>
    </xdr:to>
    <xdr:sp macro="" textlink="">
      <xdr:nvSpPr>
        <xdr:cNvPr id="146" name="報表類別">
          <a:extLst>
            <a:ext uri="{FF2B5EF4-FFF2-40B4-BE49-F238E27FC236}">
              <a16:creationId xmlns:a16="http://schemas.microsoft.com/office/drawing/2014/main" id="{00000000-0008-0000-2600-000092000000}"/>
            </a:ext>
          </a:extLst>
        </xdr:cNvPr>
        <xdr:cNvSpPr/>
      </xdr:nvSpPr>
      <xdr:spPr>
        <a:xfrm>
          <a:off x="9036720" y="7560"/>
          <a:ext cx="186768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864360</xdr:colOff>
      <xdr:row>2</xdr:row>
      <xdr:rowOff>159120</xdr:rowOff>
    </xdr:from>
    <xdr:to>
      <xdr:col>7</xdr:col>
      <xdr:colOff>1323720</xdr:colOff>
      <xdr:row>2</xdr:row>
      <xdr:rowOff>303840</xdr:rowOff>
    </xdr:to>
    <xdr:sp macro="" textlink="">
      <xdr:nvSpPr>
        <xdr:cNvPr id="147" name="報表類別">
          <a:extLst>
            <a:ext uri="{FF2B5EF4-FFF2-40B4-BE49-F238E27FC236}">
              <a16:creationId xmlns:a16="http://schemas.microsoft.com/office/drawing/2014/main" id="{00000000-0008-0000-2600-000093000000}"/>
            </a:ext>
          </a:extLst>
        </xdr:cNvPr>
        <xdr:cNvSpPr/>
      </xdr:nvSpPr>
      <xdr:spPr>
        <a:xfrm>
          <a:off x="9036720" y="159120"/>
          <a:ext cx="186768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2522-14-09-03</a:t>
          </a:r>
        </a:p>
      </xdr:txBody>
    </xdr:sp>
    <xdr:clientData/>
  </xdr:twoCellAnchor>
  <xdr:twoCellAnchor editAs="absolute">
    <xdr:from>
      <xdr:col>0</xdr:col>
      <xdr:colOff>855720</xdr:colOff>
      <xdr:row>2</xdr:row>
      <xdr:rowOff>322920</xdr:rowOff>
    </xdr:from>
    <xdr:to>
      <xdr:col>6</xdr:col>
      <xdr:colOff>174240</xdr:colOff>
      <xdr:row>2</xdr:row>
      <xdr:rowOff>323280</xdr:rowOff>
    </xdr:to>
    <xdr:sp macro="" textlink="">
      <xdr:nvSpPr>
        <xdr:cNvPr id="148" name="Line 37">
          <a:extLst>
            <a:ext uri="{FF2B5EF4-FFF2-40B4-BE49-F238E27FC236}">
              <a16:creationId xmlns:a16="http://schemas.microsoft.com/office/drawing/2014/main" id="{00000000-0008-0000-2600-000094000000}"/>
            </a:ext>
          </a:extLst>
        </xdr:cNvPr>
        <xdr:cNvSpPr/>
      </xdr:nvSpPr>
      <xdr:spPr>
        <a:xfrm>
          <a:off x="855720" y="322920"/>
          <a:ext cx="74908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192600</xdr:colOff>
      <xdr:row>4</xdr:row>
      <xdr:rowOff>45000</xdr:rowOff>
    </xdr:from>
    <xdr:to>
      <xdr:col>7</xdr:col>
      <xdr:colOff>1333080</xdr:colOff>
      <xdr:row>5</xdr:row>
      <xdr:rowOff>7920</xdr:rowOff>
    </xdr:to>
    <xdr:sp macro="" textlink="">
      <xdr:nvSpPr>
        <xdr:cNvPr id="149" name="報表類別">
          <a:extLst>
            <a:ext uri="{FF2B5EF4-FFF2-40B4-BE49-F238E27FC236}">
              <a16:creationId xmlns:a16="http://schemas.microsoft.com/office/drawing/2014/main" id="{00000000-0008-0000-2600-000095000000}"/>
            </a:ext>
          </a:extLst>
        </xdr:cNvPr>
        <xdr:cNvSpPr/>
      </xdr:nvSpPr>
      <xdr:spPr>
        <a:xfrm>
          <a:off x="8364960" y="865800"/>
          <a:ext cx="2548800" cy="17640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266040</xdr:colOff>
      <xdr:row>13</xdr:row>
      <xdr:rowOff>206640</xdr:rowOff>
    </xdr:from>
    <xdr:to>
      <xdr:col>7</xdr:col>
      <xdr:colOff>891360</xdr:colOff>
      <xdr:row>14</xdr:row>
      <xdr:rowOff>97560</xdr:rowOff>
    </xdr:to>
    <xdr:sp macro="" textlink="">
      <xdr:nvSpPr>
        <xdr:cNvPr id="150" name="報表類別">
          <a:extLst>
            <a:ext uri="{FF2B5EF4-FFF2-40B4-BE49-F238E27FC236}">
              <a16:creationId xmlns:a16="http://schemas.microsoft.com/office/drawing/2014/main" id="{00000000-0008-0000-2600-000096000000}"/>
            </a:ext>
          </a:extLst>
        </xdr:cNvPr>
        <xdr:cNvSpPr/>
      </xdr:nvSpPr>
      <xdr:spPr>
        <a:xfrm>
          <a:off x="9846720" y="5068080"/>
          <a:ext cx="625320" cy="1195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827640</xdr:colOff>
      <xdr:row>13</xdr:row>
      <xdr:rowOff>206640</xdr:rowOff>
    </xdr:from>
    <xdr:to>
      <xdr:col>7</xdr:col>
      <xdr:colOff>155160</xdr:colOff>
      <xdr:row>14</xdr:row>
      <xdr:rowOff>129240</xdr:rowOff>
    </xdr:to>
    <xdr:sp macro="" textlink="">
      <xdr:nvSpPr>
        <xdr:cNvPr id="151" name="報表類別">
          <a:extLst>
            <a:ext uri="{FF2B5EF4-FFF2-40B4-BE49-F238E27FC236}">
              <a16:creationId xmlns:a16="http://schemas.microsoft.com/office/drawing/2014/main" id="{00000000-0008-0000-2600-000097000000}"/>
            </a:ext>
          </a:extLst>
        </xdr:cNvPr>
        <xdr:cNvSpPr/>
      </xdr:nvSpPr>
      <xdr:spPr>
        <a:xfrm>
          <a:off x="9000000" y="5068080"/>
          <a:ext cx="735840" cy="151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910080</xdr:colOff>
      <xdr:row>13</xdr:row>
      <xdr:rowOff>206640</xdr:rowOff>
    </xdr:from>
    <xdr:to>
      <xdr:col>7</xdr:col>
      <xdr:colOff>1259280</xdr:colOff>
      <xdr:row>14</xdr:row>
      <xdr:rowOff>97560</xdr:rowOff>
    </xdr:to>
    <xdr:sp macro="" textlink="">
      <xdr:nvSpPr>
        <xdr:cNvPr id="152" name="報表類別">
          <a:extLst>
            <a:ext uri="{FF2B5EF4-FFF2-40B4-BE49-F238E27FC236}">
              <a16:creationId xmlns:a16="http://schemas.microsoft.com/office/drawing/2014/main" id="{00000000-0008-0000-2600-000098000000}"/>
            </a:ext>
          </a:extLst>
        </xdr:cNvPr>
        <xdr:cNvSpPr/>
      </xdr:nvSpPr>
      <xdr:spPr>
        <a:xfrm>
          <a:off x="10490760" y="5068080"/>
          <a:ext cx="349200" cy="1195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83160</xdr:colOff>
      <xdr:row>2</xdr:row>
      <xdr:rowOff>159120</xdr:rowOff>
    </xdr:from>
    <xdr:to>
      <xdr:col>6</xdr:col>
      <xdr:colOff>63720</xdr:colOff>
      <xdr:row>2</xdr:row>
      <xdr:rowOff>303840</xdr:rowOff>
    </xdr:to>
    <xdr:sp macro="" textlink="">
      <xdr:nvSpPr>
        <xdr:cNvPr id="153" name="報表類別">
          <a:extLst>
            <a:ext uri="{FF2B5EF4-FFF2-40B4-BE49-F238E27FC236}">
              <a16:creationId xmlns:a16="http://schemas.microsoft.com/office/drawing/2014/main" id="{00000000-0008-0000-2600-000099000000}"/>
            </a:ext>
          </a:extLst>
        </xdr:cNvPr>
        <xdr:cNvSpPr/>
      </xdr:nvSpPr>
      <xdr:spPr>
        <a:xfrm>
          <a:off x="6846840" y="159120"/>
          <a:ext cx="1389240" cy="14472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4" name="Text Box 70" hidden="1">
          <a:extLst>
            <a:ext uri="{FF2B5EF4-FFF2-40B4-BE49-F238E27FC236}">
              <a16:creationId xmlns:a16="http://schemas.microsoft.com/office/drawing/2014/main" id="{00000000-0008-0000-2600-00009A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5" name="Text Box 71" hidden="1">
          <a:extLst>
            <a:ext uri="{FF2B5EF4-FFF2-40B4-BE49-F238E27FC236}">
              <a16:creationId xmlns:a16="http://schemas.microsoft.com/office/drawing/2014/main" id="{00000000-0008-0000-2600-00009B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6" name="Text Box 72" hidden="1">
          <a:extLst>
            <a:ext uri="{FF2B5EF4-FFF2-40B4-BE49-F238E27FC236}">
              <a16:creationId xmlns:a16="http://schemas.microsoft.com/office/drawing/2014/main" id="{00000000-0008-0000-2600-00009C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7" name="Text Box 73" hidden="1">
          <a:extLst>
            <a:ext uri="{FF2B5EF4-FFF2-40B4-BE49-F238E27FC236}">
              <a16:creationId xmlns:a16="http://schemas.microsoft.com/office/drawing/2014/main" id="{00000000-0008-0000-2600-00009D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58" name="Text Box 1" hidden="1">
          <a:extLst>
            <a:ext uri="{FF2B5EF4-FFF2-40B4-BE49-F238E27FC236}">
              <a16:creationId xmlns:a16="http://schemas.microsoft.com/office/drawing/2014/main" id="{00000000-0008-0000-2700-00009E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9" name="Text Box 2" hidden="1">
          <a:extLst>
            <a:ext uri="{FF2B5EF4-FFF2-40B4-BE49-F238E27FC236}">
              <a16:creationId xmlns:a16="http://schemas.microsoft.com/office/drawing/2014/main" id="{00000000-0008-0000-2700-00009F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60" name="Text Box 50" hidden="1">
          <a:extLst>
            <a:ext uri="{FF2B5EF4-FFF2-40B4-BE49-F238E27FC236}">
              <a16:creationId xmlns:a16="http://schemas.microsoft.com/office/drawing/2014/main" id="{00000000-0008-0000-2700-0000A0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61" name="Text Box 51" hidden="1">
          <a:extLst>
            <a:ext uri="{FF2B5EF4-FFF2-40B4-BE49-F238E27FC236}">
              <a16:creationId xmlns:a16="http://schemas.microsoft.com/office/drawing/2014/main" id="{00000000-0008-0000-2700-0000A1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0</xdr:rowOff>
    </xdr:from>
    <xdr:to>
      <xdr:col>0</xdr:col>
      <xdr:colOff>866160</xdr:colOff>
      <xdr:row>2</xdr:row>
      <xdr:rowOff>228240</xdr:rowOff>
    </xdr:to>
    <xdr:sp macro="" textlink="">
      <xdr:nvSpPr>
        <xdr:cNvPr id="162" name="報表類別">
          <a:extLst>
            <a:ext uri="{FF2B5EF4-FFF2-40B4-BE49-F238E27FC236}">
              <a16:creationId xmlns:a16="http://schemas.microsoft.com/office/drawing/2014/main" id="{00000000-0008-0000-2700-0000A2000000}"/>
            </a:ext>
          </a:extLst>
        </xdr:cNvPr>
        <xdr:cNvSpPr/>
      </xdr:nvSpPr>
      <xdr:spPr>
        <a:xfrm>
          <a:off x="0" y="0"/>
          <a:ext cx="866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228600</xdr:rowOff>
    </xdr:from>
    <xdr:to>
      <xdr:col>0</xdr:col>
      <xdr:colOff>866160</xdr:colOff>
      <xdr:row>3</xdr:row>
      <xdr:rowOff>18720</xdr:rowOff>
    </xdr:to>
    <xdr:sp macro="" textlink="">
      <xdr:nvSpPr>
        <xdr:cNvPr id="163" name="報表週期">
          <a:extLst>
            <a:ext uri="{FF2B5EF4-FFF2-40B4-BE49-F238E27FC236}">
              <a16:creationId xmlns:a16="http://schemas.microsoft.com/office/drawing/2014/main" id="{00000000-0008-0000-2700-0000A3000000}"/>
            </a:ext>
          </a:extLst>
        </xdr:cNvPr>
        <xdr:cNvSpPr/>
      </xdr:nvSpPr>
      <xdr:spPr>
        <a:xfrm>
          <a:off x="0" y="228600"/>
          <a:ext cx="866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884880</xdr:colOff>
      <xdr:row>2</xdr:row>
      <xdr:rowOff>228600</xdr:rowOff>
    </xdr:from>
    <xdr:to>
      <xdr:col>5</xdr:col>
      <xdr:colOff>28800</xdr:colOff>
      <xdr:row>2</xdr:row>
      <xdr:rowOff>456840</xdr:rowOff>
    </xdr:to>
    <xdr:sp macro="" textlink="">
      <xdr:nvSpPr>
        <xdr:cNvPr id="164" name="報表類別">
          <a:extLst>
            <a:ext uri="{FF2B5EF4-FFF2-40B4-BE49-F238E27FC236}">
              <a16:creationId xmlns:a16="http://schemas.microsoft.com/office/drawing/2014/main" id="{00000000-0008-0000-2700-0000A4000000}"/>
            </a:ext>
          </a:extLst>
        </xdr:cNvPr>
        <xdr:cNvSpPr/>
      </xdr:nvSpPr>
      <xdr:spPr>
        <a:xfrm>
          <a:off x="884880" y="228600"/>
          <a:ext cx="59076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177840</xdr:colOff>
      <xdr:row>2</xdr:row>
      <xdr:rowOff>0</xdr:rowOff>
    </xdr:from>
    <xdr:to>
      <xdr:col>6</xdr:col>
      <xdr:colOff>878040</xdr:colOff>
      <xdr:row>2</xdr:row>
      <xdr:rowOff>228240</xdr:rowOff>
    </xdr:to>
    <xdr:sp macro="" textlink="">
      <xdr:nvSpPr>
        <xdr:cNvPr id="165" name="編製機關">
          <a:extLst>
            <a:ext uri="{FF2B5EF4-FFF2-40B4-BE49-F238E27FC236}">
              <a16:creationId xmlns:a16="http://schemas.microsoft.com/office/drawing/2014/main" id="{00000000-0008-0000-2700-0000A5000000}"/>
            </a:ext>
          </a:extLst>
        </xdr:cNvPr>
        <xdr:cNvSpPr/>
      </xdr:nvSpPr>
      <xdr:spPr>
        <a:xfrm>
          <a:off x="8350200" y="0"/>
          <a:ext cx="7002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177840</xdr:colOff>
      <xdr:row>2</xdr:row>
      <xdr:rowOff>228600</xdr:rowOff>
    </xdr:from>
    <xdr:to>
      <xdr:col>6</xdr:col>
      <xdr:colOff>878040</xdr:colOff>
      <xdr:row>3</xdr:row>
      <xdr:rowOff>18720</xdr:rowOff>
    </xdr:to>
    <xdr:sp macro="" textlink="">
      <xdr:nvSpPr>
        <xdr:cNvPr id="166" name="表號">
          <a:extLst>
            <a:ext uri="{FF2B5EF4-FFF2-40B4-BE49-F238E27FC236}">
              <a16:creationId xmlns:a16="http://schemas.microsoft.com/office/drawing/2014/main" id="{00000000-0008-0000-2700-0000A6000000}"/>
            </a:ext>
          </a:extLst>
        </xdr:cNvPr>
        <xdr:cNvSpPr/>
      </xdr:nvSpPr>
      <xdr:spPr>
        <a:xfrm>
          <a:off x="8350200" y="228600"/>
          <a:ext cx="7002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878400</xdr:colOff>
      <xdr:row>2</xdr:row>
      <xdr:rowOff>0</xdr:rowOff>
    </xdr:from>
    <xdr:to>
      <xdr:col>7</xdr:col>
      <xdr:colOff>1340640</xdr:colOff>
      <xdr:row>2</xdr:row>
      <xdr:rowOff>228240</xdr:rowOff>
    </xdr:to>
    <xdr:sp macro="" textlink="">
      <xdr:nvSpPr>
        <xdr:cNvPr id="167" name="報表類別">
          <a:extLst>
            <a:ext uri="{FF2B5EF4-FFF2-40B4-BE49-F238E27FC236}">
              <a16:creationId xmlns:a16="http://schemas.microsoft.com/office/drawing/2014/main" id="{00000000-0008-0000-2700-0000A7000000}"/>
            </a:ext>
          </a:extLst>
        </xdr:cNvPr>
        <xdr:cNvSpPr/>
      </xdr:nvSpPr>
      <xdr:spPr>
        <a:xfrm>
          <a:off x="9050760" y="0"/>
          <a:ext cx="18705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878400</xdr:colOff>
      <xdr:row>2</xdr:row>
      <xdr:rowOff>228600</xdr:rowOff>
    </xdr:from>
    <xdr:to>
      <xdr:col>7</xdr:col>
      <xdr:colOff>1340640</xdr:colOff>
      <xdr:row>3</xdr:row>
      <xdr:rowOff>18720</xdr:rowOff>
    </xdr:to>
    <xdr:sp macro="" textlink="">
      <xdr:nvSpPr>
        <xdr:cNvPr id="168" name="報表類別">
          <a:extLst>
            <a:ext uri="{FF2B5EF4-FFF2-40B4-BE49-F238E27FC236}">
              <a16:creationId xmlns:a16="http://schemas.microsoft.com/office/drawing/2014/main" id="{00000000-0008-0000-2700-0000A8000000}"/>
            </a:ext>
          </a:extLst>
        </xdr:cNvPr>
        <xdr:cNvSpPr/>
      </xdr:nvSpPr>
      <xdr:spPr>
        <a:xfrm>
          <a:off x="9050760" y="228600"/>
          <a:ext cx="18705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2522-14-10-03</a:t>
          </a:r>
        </a:p>
      </xdr:txBody>
    </xdr:sp>
    <xdr:clientData/>
  </xdr:twoCellAnchor>
  <xdr:twoCellAnchor editAs="absolute">
    <xdr:from>
      <xdr:col>0</xdr:col>
      <xdr:colOff>856800</xdr:colOff>
      <xdr:row>3</xdr:row>
      <xdr:rowOff>19080</xdr:rowOff>
    </xdr:from>
    <xdr:to>
      <xdr:col>6</xdr:col>
      <xdr:colOff>186840</xdr:colOff>
      <xdr:row>3</xdr:row>
      <xdr:rowOff>19440</xdr:rowOff>
    </xdr:to>
    <xdr:sp macro="" textlink="">
      <xdr:nvSpPr>
        <xdr:cNvPr id="169" name="Line 37">
          <a:extLst>
            <a:ext uri="{FF2B5EF4-FFF2-40B4-BE49-F238E27FC236}">
              <a16:creationId xmlns:a16="http://schemas.microsoft.com/office/drawing/2014/main" id="{00000000-0008-0000-2700-0000A9000000}"/>
            </a:ext>
          </a:extLst>
        </xdr:cNvPr>
        <xdr:cNvSpPr/>
      </xdr:nvSpPr>
      <xdr:spPr>
        <a:xfrm>
          <a:off x="856800" y="476280"/>
          <a:ext cx="7502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95040</xdr:colOff>
      <xdr:row>4</xdr:row>
      <xdr:rowOff>78840</xdr:rowOff>
    </xdr:from>
    <xdr:to>
      <xdr:col>7</xdr:col>
      <xdr:colOff>1239480</xdr:colOff>
      <xdr:row>5</xdr:row>
      <xdr:rowOff>15840</xdr:rowOff>
    </xdr:to>
    <xdr:sp macro="" textlink="">
      <xdr:nvSpPr>
        <xdr:cNvPr id="170" name="報表類別">
          <a:extLst>
            <a:ext uri="{FF2B5EF4-FFF2-40B4-BE49-F238E27FC236}">
              <a16:creationId xmlns:a16="http://schemas.microsoft.com/office/drawing/2014/main" id="{00000000-0008-0000-2700-0000AA000000}"/>
            </a:ext>
          </a:extLst>
        </xdr:cNvPr>
        <xdr:cNvSpPr/>
      </xdr:nvSpPr>
      <xdr:spPr>
        <a:xfrm>
          <a:off x="8267400" y="924480"/>
          <a:ext cx="2552760" cy="18072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281160</xdr:colOff>
      <xdr:row>13</xdr:row>
      <xdr:rowOff>39960</xdr:rowOff>
    </xdr:from>
    <xdr:to>
      <xdr:col>7</xdr:col>
      <xdr:colOff>907560</xdr:colOff>
      <xdr:row>13</xdr:row>
      <xdr:rowOff>220680</xdr:rowOff>
    </xdr:to>
    <xdr:sp macro="" textlink="">
      <xdr:nvSpPr>
        <xdr:cNvPr id="171" name="報表類別">
          <a:extLst>
            <a:ext uri="{FF2B5EF4-FFF2-40B4-BE49-F238E27FC236}">
              <a16:creationId xmlns:a16="http://schemas.microsoft.com/office/drawing/2014/main" id="{00000000-0008-0000-2700-0000AB000000}"/>
            </a:ext>
          </a:extLst>
        </xdr:cNvPr>
        <xdr:cNvSpPr/>
      </xdr:nvSpPr>
      <xdr:spPr>
        <a:xfrm>
          <a:off x="9861840" y="7644600"/>
          <a:ext cx="6264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926280</xdr:colOff>
      <xdr:row>13</xdr:row>
      <xdr:rowOff>39960</xdr:rowOff>
    </xdr:from>
    <xdr:to>
      <xdr:col>7</xdr:col>
      <xdr:colOff>1276200</xdr:colOff>
      <xdr:row>13</xdr:row>
      <xdr:rowOff>220680</xdr:rowOff>
    </xdr:to>
    <xdr:sp macro="" textlink="">
      <xdr:nvSpPr>
        <xdr:cNvPr id="172" name="報表類別">
          <a:extLst>
            <a:ext uri="{FF2B5EF4-FFF2-40B4-BE49-F238E27FC236}">
              <a16:creationId xmlns:a16="http://schemas.microsoft.com/office/drawing/2014/main" id="{00000000-0008-0000-2700-0000AC000000}"/>
            </a:ext>
          </a:extLst>
        </xdr:cNvPr>
        <xdr:cNvSpPr/>
      </xdr:nvSpPr>
      <xdr:spPr>
        <a:xfrm>
          <a:off x="10506960" y="7644600"/>
          <a:ext cx="3499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93600</xdr:colOff>
      <xdr:row>2</xdr:row>
      <xdr:rowOff>228600</xdr:rowOff>
    </xdr:from>
    <xdr:to>
      <xdr:col>6</xdr:col>
      <xdr:colOff>76320</xdr:colOff>
      <xdr:row>2</xdr:row>
      <xdr:rowOff>456840</xdr:rowOff>
    </xdr:to>
    <xdr:sp macro="" textlink="">
      <xdr:nvSpPr>
        <xdr:cNvPr id="173" name="報表類別">
          <a:extLst>
            <a:ext uri="{FF2B5EF4-FFF2-40B4-BE49-F238E27FC236}">
              <a16:creationId xmlns:a16="http://schemas.microsoft.com/office/drawing/2014/main" id="{00000000-0008-0000-2700-0000AD000000}"/>
            </a:ext>
          </a:extLst>
        </xdr:cNvPr>
        <xdr:cNvSpPr/>
      </xdr:nvSpPr>
      <xdr:spPr>
        <a:xfrm>
          <a:off x="6857280" y="228600"/>
          <a:ext cx="13914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4" name="Text Box 70" hidden="1">
          <a:extLst>
            <a:ext uri="{FF2B5EF4-FFF2-40B4-BE49-F238E27FC236}">
              <a16:creationId xmlns:a16="http://schemas.microsoft.com/office/drawing/2014/main" id="{00000000-0008-0000-2700-0000AE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5" name="Text Box 71" hidden="1">
          <a:extLst>
            <a:ext uri="{FF2B5EF4-FFF2-40B4-BE49-F238E27FC236}">
              <a16:creationId xmlns:a16="http://schemas.microsoft.com/office/drawing/2014/main" id="{00000000-0008-0000-2700-0000AF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6" name="Text Box 72" hidden="1">
          <a:extLst>
            <a:ext uri="{FF2B5EF4-FFF2-40B4-BE49-F238E27FC236}">
              <a16:creationId xmlns:a16="http://schemas.microsoft.com/office/drawing/2014/main" id="{00000000-0008-0000-2700-0000B0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7" name="Text Box 73" hidden="1">
          <a:extLst>
            <a:ext uri="{FF2B5EF4-FFF2-40B4-BE49-F238E27FC236}">
              <a16:creationId xmlns:a16="http://schemas.microsoft.com/office/drawing/2014/main" id="{00000000-0008-0000-2700-0000B1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40"/>
  <sheetViews>
    <sheetView tabSelected="1" zoomScale="90" zoomScaleNormal="90" workbookViewId="0">
      <pane xSplit="2" ySplit="10" topLeftCell="C11" activePane="bottomRight" state="frozen"/>
      <selection pane="topRight" activeCell="C1" sqref="C1"/>
      <selection pane="bottomLeft" activeCell="A11" sqref="A11"/>
      <selection pane="bottomRight" activeCell="I43" sqref="I43"/>
    </sheetView>
  </sheetViews>
  <sheetFormatPr defaultColWidth="8.77734375" defaultRowHeight="16.2"/>
  <cols>
    <col min="1" max="1" width="6.77734375" style="2" customWidth="1"/>
    <col min="2" max="2" width="19.21875" style="3" customWidth="1"/>
    <col min="3" max="3" width="7.44140625" style="3" customWidth="1"/>
    <col min="4" max="16" width="14.6640625" style="3" customWidth="1"/>
    <col min="17" max="17" width="16.6640625" style="3" customWidth="1"/>
    <col min="18" max="19" width="9.44140625" style="3" customWidth="1"/>
    <col min="20" max="16384" width="8.77734375" style="3"/>
  </cols>
  <sheetData>
    <row r="1" spans="1:17" ht="22.2">
      <c r="A1" s="458" t="s">
        <v>0</v>
      </c>
      <c r="B1" s="458"/>
      <c r="C1" s="458"/>
      <c r="D1" s="458"/>
      <c r="E1" s="458"/>
      <c r="F1" s="458"/>
      <c r="G1" s="458"/>
      <c r="H1" s="458"/>
      <c r="I1" s="458"/>
      <c r="J1" s="458"/>
      <c r="K1" s="458"/>
      <c r="L1" s="458"/>
      <c r="M1" s="458"/>
      <c r="N1" s="458"/>
      <c r="O1" s="458"/>
      <c r="P1" s="458"/>
      <c r="Q1" s="4"/>
    </row>
    <row r="2" spans="1:17" ht="19.8">
      <c r="A2" s="459" t="s">
        <v>1</v>
      </c>
      <c r="B2" s="459"/>
      <c r="C2" s="459"/>
      <c r="D2" s="459"/>
      <c r="E2" s="459"/>
      <c r="F2" s="459"/>
      <c r="G2" s="459"/>
      <c r="H2" s="459"/>
      <c r="I2" s="459"/>
      <c r="J2" s="459"/>
      <c r="K2" s="459"/>
      <c r="L2" s="459"/>
      <c r="M2" s="459"/>
      <c r="N2" s="459"/>
      <c r="O2" s="459"/>
      <c r="P2" s="459"/>
      <c r="Q2" s="5"/>
    </row>
    <row r="3" spans="1:17" s="8" customFormat="1" ht="16.2" customHeight="1">
      <c r="A3" s="460" t="s">
        <v>960</v>
      </c>
      <c r="B3" s="460"/>
      <c r="C3" s="461"/>
      <c r="D3" s="461"/>
      <c r="E3" s="6"/>
      <c r="F3" s="6"/>
      <c r="G3" s="6"/>
      <c r="H3" s="6"/>
      <c r="I3" s="6"/>
      <c r="J3" s="6"/>
      <c r="K3" s="6"/>
      <c r="L3" s="6"/>
      <c r="M3" s="6"/>
      <c r="N3" s="6"/>
      <c r="O3" s="6"/>
      <c r="P3" s="7"/>
    </row>
    <row r="4" spans="1:17" s="8" customFormat="1" ht="16.2" customHeight="1">
      <c r="A4" s="462" t="s">
        <v>2</v>
      </c>
      <c r="B4" s="462"/>
      <c r="C4" s="462"/>
      <c r="D4" s="462"/>
      <c r="E4" s="9"/>
      <c r="F4" s="10"/>
      <c r="G4" s="10"/>
      <c r="H4" s="10"/>
      <c r="I4" s="10"/>
      <c r="J4" s="10"/>
      <c r="K4" s="10"/>
      <c r="L4" s="10"/>
      <c r="M4" s="10"/>
      <c r="N4" s="10"/>
      <c r="O4" s="10"/>
      <c r="P4" s="11"/>
    </row>
    <row r="5" spans="1:17" s="8" customFormat="1" ht="16.2" customHeight="1">
      <c r="A5" s="462" t="s">
        <v>3</v>
      </c>
      <c r="B5" s="462"/>
      <c r="C5" s="462"/>
      <c r="D5" s="462"/>
      <c r="E5" s="9"/>
      <c r="F5" s="10"/>
      <c r="G5" s="10"/>
      <c r="H5" s="10"/>
      <c r="I5" s="10"/>
      <c r="J5" s="10"/>
      <c r="K5" s="10"/>
      <c r="L5" s="10"/>
      <c r="M5" s="10"/>
      <c r="N5" s="10"/>
      <c r="O5" s="10"/>
      <c r="P5" s="11"/>
    </row>
    <row r="6" spans="1:17" s="8" customFormat="1" ht="16.2" customHeight="1">
      <c r="A6" s="462" t="s">
        <v>4</v>
      </c>
      <c r="B6" s="462"/>
      <c r="C6" s="462"/>
      <c r="D6" s="462"/>
      <c r="E6" s="10"/>
      <c r="F6" s="10"/>
      <c r="G6" s="10"/>
      <c r="H6" s="12"/>
      <c r="I6" s="12"/>
      <c r="J6" s="12"/>
      <c r="K6" s="12"/>
      <c r="L6" s="12"/>
      <c r="M6" s="463" t="s">
        <v>5</v>
      </c>
      <c r="N6" s="463"/>
      <c r="O6" s="463"/>
      <c r="P6" s="463"/>
    </row>
    <row r="7" spans="1:17" s="8" customFormat="1" ht="16.2" customHeight="1">
      <c r="A7" s="13" t="s">
        <v>959</v>
      </c>
      <c r="B7" s="14"/>
      <c r="C7" s="15"/>
      <c r="D7" s="15"/>
      <c r="E7" s="15"/>
      <c r="F7" s="16"/>
      <c r="G7" s="16"/>
      <c r="H7" s="17"/>
      <c r="I7" s="17"/>
      <c r="J7" s="17"/>
      <c r="K7" s="17"/>
      <c r="L7" s="17"/>
      <c r="M7" s="464" t="s">
        <v>6</v>
      </c>
      <c r="N7" s="464"/>
      <c r="O7" s="464"/>
      <c r="P7" s="464"/>
    </row>
    <row r="8" spans="1:17">
      <c r="A8" s="18"/>
      <c r="B8" s="19"/>
      <c r="C8" s="19"/>
      <c r="D8" s="19"/>
      <c r="E8" s="19"/>
      <c r="F8" s="19"/>
      <c r="G8" s="19"/>
      <c r="H8" s="19"/>
      <c r="I8" s="19"/>
      <c r="J8" s="19"/>
      <c r="K8" s="19"/>
      <c r="L8" s="19"/>
      <c r="M8" s="19"/>
      <c r="N8" s="19"/>
      <c r="O8" s="19"/>
      <c r="P8" s="20"/>
    </row>
    <row r="9" spans="1:17" ht="22.2" customHeight="1">
      <c r="A9" s="465" t="s">
        <v>7</v>
      </c>
      <c r="B9" s="466" t="s">
        <v>8</v>
      </c>
      <c r="C9" s="466" t="s">
        <v>9</v>
      </c>
      <c r="D9" s="467" t="s">
        <v>10</v>
      </c>
      <c r="E9" s="467"/>
      <c r="F9" s="467"/>
      <c r="G9" s="467"/>
      <c r="H9" s="467"/>
      <c r="I9" s="467"/>
      <c r="J9" s="467"/>
      <c r="K9" s="467"/>
      <c r="L9" s="467"/>
      <c r="M9" s="467"/>
      <c r="N9" s="467"/>
      <c r="O9" s="467"/>
      <c r="P9" s="1" t="s">
        <v>11</v>
      </c>
    </row>
    <row r="10" spans="1:17" ht="22.2" customHeight="1">
      <c r="A10" s="465"/>
      <c r="B10" s="466"/>
      <c r="C10" s="466"/>
      <c r="D10" s="21" t="s">
        <v>12</v>
      </c>
      <c r="E10" s="21" t="s">
        <v>13</v>
      </c>
      <c r="F10" s="21" t="s">
        <v>14</v>
      </c>
      <c r="G10" s="21" t="s">
        <v>15</v>
      </c>
      <c r="H10" s="21" t="s">
        <v>16</v>
      </c>
      <c r="I10" s="21" t="s">
        <v>17</v>
      </c>
      <c r="J10" s="21" t="s">
        <v>18</v>
      </c>
      <c r="K10" s="21" t="s">
        <v>19</v>
      </c>
      <c r="L10" s="21" t="s">
        <v>20</v>
      </c>
      <c r="M10" s="21" t="s">
        <v>21</v>
      </c>
      <c r="N10" s="21" t="s">
        <v>22</v>
      </c>
      <c r="O10" s="21" t="s">
        <v>23</v>
      </c>
      <c r="P10" s="22"/>
    </row>
    <row r="11" spans="1:17" ht="31.5" customHeight="1">
      <c r="A11" s="468" t="s">
        <v>24</v>
      </c>
      <c r="B11" s="469" t="s">
        <v>25</v>
      </c>
      <c r="C11" s="470" t="s">
        <v>26</v>
      </c>
      <c r="D11" s="23">
        <v>45316</v>
      </c>
      <c r="E11" s="23">
        <v>45332</v>
      </c>
      <c r="F11" s="23">
        <v>45361</v>
      </c>
      <c r="G11" s="23">
        <v>45392</v>
      </c>
      <c r="H11" s="23">
        <v>45422</v>
      </c>
      <c r="I11" s="23">
        <v>45453</v>
      </c>
      <c r="J11" s="23">
        <v>45483</v>
      </c>
      <c r="K11" s="23">
        <v>45514</v>
      </c>
      <c r="L11" s="23">
        <v>45545</v>
      </c>
      <c r="M11" s="23">
        <v>45575</v>
      </c>
      <c r="N11" s="23">
        <v>45606</v>
      </c>
      <c r="O11" s="23">
        <v>45636</v>
      </c>
      <c r="P11" s="24"/>
    </row>
    <row r="12" spans="1:17" ht="20.100000000000001" customHeight="1">
      <c r="A12" s="468"/>
      <c r="B12" s="469"/>
      <c r="C12" s="470"/>
      <c r="D12" s="25">
        <v>0.70833333333333304</v>
      </c>
      <c r="E12" s="25">
        <v>0.70833333333333304</v>
      </c>
      <c r="F12" s="25">
        <v>0.70833333333333304</v>
      </c>
      <c r="G12" s="26">
        <v>0.70833333333333304</v>
      </c>
      <c r="H12" s="25">
        <v>0.70833333333333304</v>
      </c>
      <c r="I12" s="25">
        <v>0.70833333333333304</v>
      </c>
      <c r="J12" s="25">
        <v>0.70833333333333304</v>
      </c>
      <c r="K12" s="25">
        <v>0.70833333333333304</v>
      </c>
      <c r="L12" s="25">
        <v>0.70833333333333304</v>
      </c>
      <c r="M12" s="25">
        <v>0.70833333333333304</v>
      </c>
      <c r="N12" s="25">
        <v>0.70833333333333304</v>
      </c>
      <c r="O12" s="25">
        <v>0.70833333333333304</v>
      </c>
      <c r="P12" s="24"/>
    </row>
    <row r="13" spans="1:17" ht="31.5" customHeight="1">
      <c r="A13" s="468"/>
      <c r="B13" s="469"/>
      <c r="C13" s="470"/>
      <c r="D13" s="27" t="s">
        <v>27</v>
      </c>
      <c r="E13" s="27" t="s">
        <v>28</v>
      </c>
      <c r="F13" s="27" t="s">
        <v>29</v>
      </c>
      <c r="G13" s="27" t="s">
        <v>30</v>
      </c>
      <c r="H13" s="28" t="s">
        <v>31</v>
      </c>
      <c r="I13" s="28" t="s">
        <v>32</v>
      </c>
      <c r="J13" s="28" t="s">
        <v>33</v>
      </c>
      <c r="K13" s="28" t="s">
        <v>34</v>
      </c>
      <c r="L13" s="28" t="s">
        <v>35</v>
      </c>
      <c r="M13" s="28" t="s">
        <v>36</v>
      </c>
      <c r="N13" s="28" t="s">
        <v>37</v>
      </c>
      <c r="O13" s="28" t="s">
        <v>38</v>
      </c>
      <c r="P13" s="29"/>
    </row>
    <row r="14" spans="1:17" ht="20.100000000000001" customHeight="1">
      <c r="A14" s="468" t="s">
        <v>39</v>
      </c>
      <c r="B14" s="471" t="s">
        <v>40</v>
      </c>
      <c r="C14" s="470" t="s">
        <v>26</v>
      </c>
      <c r="D14" s="30">
        <v>45311</v>
      </c>
      <c r="E14" s="30">
        <v>45342</v>
      </c>
      <c r="F14" s="30">
        <v>45371</v>
      </c>
      <c r="G14" s="30">
        <v>45402</v>
      </c>
      <c r="H14" s="30">
        <v>45432</v>
      </c>
      <c r="I14" s="30">
        <v>45463</v>
      </c>
      <c r="J14" s="30">
        <v>45493</v>
      </c>
      <c r="K14" s="30">
        <v>45524</v>
      </c>
      <c r="L14" s="30">
        <v>45555</v>
      </c>
      <c r="M14" s="30">
        <v>45585</v>
      </c>
      <c r="N14" s="30">
        <v>45616</v>
      </c>
      <c r="O14" s="30">
        <v>45646</v>
      </c>
      <c r="P14" s="31"/>
    </row>
    <row r="15" spans="1:17" ht="20.100000000000001" customHeight="1">
      <c r="A15" s="468"/>
      <c r="B15" s="471"/>
      <c r="C15" s="470"/>
      <c r="D15" s="25">
        <v>0.70833333333333304</v>
      </c>
      <c r="E15" s="25">
        <v>0.70833333333333304</v>
      </c>
      <c r="F15" s="25">
        <v>0.70833333333333304</v>
      </c>
      <c r="G15" s="25">
        <v>0.70833333333333304</v>
      </c>
      <c r="H15" s="25">
        <v>0.70833333333333304</v>
      </c>
      <c r="I15" s="25">
        <v>0.70833333333333304</v>
      </c>
      <c r="J15" s="25">
        <v>0.70833333333333304</v>
      </c>
      <c r="K15" s="25">
        <v>0.70833333333333304</v>
      </c>
      <c r="L15" s="25">
        <v>0.70833333333333304</v>
      </c>
      <c r="M15" s="25">
        <v>0.70833333333333304</v>
      </c>
      <c r="N15" s="25">
        <v>0.70833333333333304</v>
      </c>
      <c r="O15" s="25">
        <v>0.70833333333333304</v>
      </c>
      <c r="P15" s="32"/>
    </row>
    <row r="16" spans="1:17" ht="20.100000000000001" customHeight="1">
      <c r="A16" s="468"/>
      <c r="B16" s="471"/>
      <c r="C16" s="470"/>
      <c r="D16" s="28" t="s">
        <v>27</v>
      </c>
      <c r="E16" s="28" t="s">
        <v>28</v>
      </c>
      <c r="F16" s="28" t="s">
        <v>29</v>
      </c>
      <c r="G16" s="28" t="s">
        <v>30</v>
      </c>
      <c r="H16" s="28" t="s">
        <v>31</v>
      </c>
      <c r="I16" s="28" t="s">
        <v>32</v>
      </c>
      <c r="J16" s="28" t="s">
        <v>33</v>
      </c>
      <c r="K16" s="28" t="s">
        <v>34</v>
      </c>
      <c r="L16" s="28" t="s">
        <v>35</v>
      </c>
      <c r="M16" s="28" t="s">
        <v>36</v>
      </c>
      <c r="N16" s="28" t="s">
        <v>37</v>
      </c>
      <c r="O16" s="28" t="s">
        <v>38</v>
      </c>
      <c r="P16" s="33"/>
    </row>
    <row r="17" spans="1:16" ht="20.100000000000001" customHeight="1">
      <c r="A17" s="468" t="s">
        <v>39</v>
      </c>
      <c r="B17" s="471" t="s">
        <v>41</v>
      </c>
      <c r="C17" s="470" t="s">
        <v>26</v>
      </c>
      <c r="D17" s="30">
        <v>45296</v>
      </c>
      <c r="E17" s="30">
        <v>45327</v>
      </c>
      <c r="F17" s="30">
        <v>45356</v>
      </c>
      <c r="G17" s="30">
        <v>45387</v>
      </c>
      <c r="H17" s="30">
        <v>45417</v>
      </c>
      <c r="I17" s="30">
        <v>45448</v>
      </c>
      <c r="J17" s="30">
        <v>45478</v>
      </c>
      <c r="K17" s="30">
        <v>45509</v>
      </c>
      <c r="L17" s="30">
        <v>45540</v>
      </c>
      <c r="M17" s="30">
        <v>45570</v>
      </c>
      <c r="N17" s="30">
        <v>45601</v>
      </c>
      <c r="O17" s="30">
        <v>45631</v>
      </c>
      <c r="P17" s="31"/>
    </row>
    <row r="18" spans="1:16" ht="20.100000000000001" customHeight="1">
      <c r="A18" s="468"/>
      <c r="B18" s="471"/>
      <c r="C18" s="470"/>
      <c r="D18" s="25">
        <v>0.70833333333333304</v>
      </c>
      <c r="E18" s="25">
        <v>0.70833333333333304</v>
      </c>
      <c r="F18" s="25">
        <v>0.70833333333333304</v>
      </c>
      <c r="G18" s="25">
        <v>0.70833333333333304</v>
      </c>
      <c r="H18" s="25">
        <v>0.70833333333333304</v>
      </c>
      <c r="I18" s="25">
        <v>0.70833333333333304</v>
      </c>
      <c r="J18" s="25">
        <v>0.70833333333333304</v>
      </c>
      <c r="K18" s="25">
        <v>0.70833333333333304</v>
      </c>
      <c r="L18" s="25">
        <v>0.70833333333333304</v>
      </c>
      <c r="M18" s="25">
        <v>0.70833333333333304</v>
      </c>
      <c r="N18" s="25">
        <v>0.70833333333333304</v>
      </c>
      <c r="O18" s="25">
        <v>0.70833333333333304</v>
      </c>
      <c r="P18" s="32"/>
    </row>
    <row r="19" spans="1:16" ht="20.100000000000001" customHeight="1">
      <c r="A19" s="468"/>
      <c r="B19" s="471"/>
      <c r="C19" s="470"/>
      <c r="D19" s="28" t="s">
        <v>42</v>
      </c>
      <c r="E19" s="28" t="s">
        <v>27</v>
      </c>
      <c r="F19" s="28" t="s">
        <v>28</v>
      </c>
      <c r="G19" s="28" t="s">
        <v>29</v>
      </c>
      <c r="H19" s="28" t="s">
        <v>30</v>
      </c>
      <c r="I19" s="28" t="s">
        <v>31</v>
      </c>
      <c r="J19" s="28" t="s">
        <v>32</v>
      </c>
      <c r="K19" s="28" t="s">
        <v>33</v>
      </c>
      <c r="L19" s="28" t="s">
        <v>34</v>
      </c>
      <c r="M19" s="28" t="s">
        <v>35</v>
      </c>
      <c r="N19" s="28" t="s">
        <v>36</v>
      </c>
      <c r="O19" s="28" t="s">
        <v>37</v>
      </c>
      <c r="P19" s="33"/>
    </row>
    <row r="20" spans="1:16" ht="20.100000000000001" customHeight="1">
      <c r="A20" s="468" t="s">
        <v>43</v>
      </c>
      <c r="B20" s="472" t="s">
        <v>44</v>
      </c>
      <c r="C20" s="470" t="s">
        <v>26</v>
      </c>
      <c r="D20" s="23">
        <v>45321</v>
      </c>
      <c r="E20" s="23"/>
      <c r="F20" s="23"/>
      <c r="G20" s="23">
        <v>45412</v>
      </c>
      <c r="H20" s="23"/>
      <c r="I20" s="23"/>
      <c r="J20" s="23">
        <v>45503</v>
      </c>
      <c r="K20" s="23"/>
      <c r="L20" s="23"/>
      <c r="M20" s="23">
        <v>45595</v>
      </c>
      <c r="N20" s="23"/>
      <c r="O20" s="23"/>
      <c r="P20" s="31"/>
    </row>
    <row r="21" spans="1:16" ht="20.100000000000001" customHeight="1">
      <c r="A21" s="468"/>
      <c r="B21" s="472"/>
      <c r="C21" s="470"/>
      <c r="D21" s="25">
        <v>0.70833333333333304</v>
      </c>
      <c r="E21" s="25"/>
      <c r="F21" s="25"/>
      <c r="G21" s="25">
        <v>0.70833333333333304</v>
      </c>
      <c r="H21" s="25"/>
      <c r="I21" s="25"/>
      <c r="J21" s="25">
        <v>0.70833333333333304</v>
      </c>
      <c r="K21" s="25"/>
      <c r="L21" s="25"/>
      <c r="M21" s="25">
        <v>0.70833333333333304</v>
      </c>
      <c r="N21" s="25"/>
      <c r="O21" s="25"/>
      <c r="P21" s="32"/>
    </row>
    <row r="22" spans="1:16" ht="20.100000000000001" customHeight="1">
      <c r="A22" s="468"/>
      <c r="B22" s="472"/>
      <c r="C22" s="470"/>
      <c r="D22" s="27" t="s">
        <v>45</v>
      </c>
      <c r="F22" s="34"/>
      <c r="G22" s="754" t="s">
        <v>1068</v>
      </c>
      <c r="I22" s="34"/>
      <c r="J22" s="34" t="s">
        <v>47</v>
      </c>
      <c r="L22" s="34"/>
      <c r="M22" s="34" t="s">
        <v>48</v>
      </c>
      <c r="N22" s="35"/>
      <c r="O22" s="35"/>
      <c r="P22" s="33"/>
    </row>
    <row r="23" spans="1:16" ht="20.100000000000001" customHeight="1">
      <c r="A23" s="468" t="s">
        <v>43</v>
      </c>
      <c r="B23" s="472" t="s">
        <v>49</v>
      </c>
      <c r="C23" s="470" t="s">
        <v>26</v>
      </c>
      <c r="D23" s="23">
        <v>45321</v>
      </c>
      <c r="E23" s="23"/>
      <c r="F23" s="23"/>
      <c r="G23" s="23">
        <v>45412</v>
      </c>
      <c r="H23" s="23"/>
      <c r="I23" s="23"/>
      <c r="J23" s="23">
        <v>45503</v>
      </c>
      <c r="K23" s="23"/>
      <c r="L23" s="23"/>
      <c r="M23" s="23">
        <v>45595</v>
      </c>
      <c r="O23" s="23"/>
      <c r="P23" s="31"/>
    </row>
    <row r="24" spans="1:16" ht="20.100000000000001" customHeight="1">
      <c r="A24" s="468"/>
      <c r="B24" s="472"/>
      <c r="C24" s="470"/>
      <c r="D24" s="25">
        <v>0.70833333333333304</v>
      </c>
      <c r="F24" s="25"/>
      <c r="G24" s="25">
        <v>0.70833333333333304</v>
      </c>
      <c r="I24" s="25"/>
      <c r="J24" s="25">
        <v>0.70833333333333304</v>
      </c>
      <c r="L24" s="25"/>
      <c r="M24" s="25">
        <v>0.70833333333333304</v>
      </c>
      <c r="O24" s="25"/>
      <c r="P24" s="32"/>
    </row>
    <row r="25" spans="1:16" ht="20.100000000000001" customHeight="1">
      <c r="A25" s="468"/>
      <c r="B25" s="472"/>
      <c r="C25" s="470"/>
      <c r="D25" s="27" t="s">
        <v>45</v>
      </c>
      <c r="F25" s="34"/>
      <c r="G25" s="441" t="s">
        <v>46</v>
      </c>
      <c r="I25" s="34"/>
      <c r="J25" s="34" t="s">
        <v>47</v>
      </c>
      <c r="L25" s="34"/>
      <c r="M25" s="34" t="s">
        <v>48</v>
      </c>
      <c r="O25" s="35"/>
      <c r="P25" s="33"/>
    </row>
    <row r="26" spans="1:16" ht="20.100000000000001" customHeight="1">
      <c r="A26" s="468" t="s">
        <v>43</v>
      </c>
      <c r="B26" s="472" t="s">
        <v>50</v>
      </c>
      <c r="C26" s="470" t="s">
        <v>26</v>
      </c>
      <c r="D26" s="23">
        <v>45316</v>
      </c>
      <c r="E26" s="23"/>
      <c r="F26" s="23"/>
      <c r="G26" s="23">
        <v>45407</v>
      </c>
      <c r="H26" s="23"/>
      <c r="I26" s="23"/>
      <c r="J26" s="23">
        <v>45498</v>
      </c>
      <c r="K26" s="23"/>
      <c r="L26" s="23"/>
      <c r="M26" s="23">
        <v>45590</v>
      </c>
      <c r="N26" s="23"/>
      <c r="O26" s="23"/>
      <c r="P26" s="31"/>
    </row>
    <row r="27" spans="1:16" ht="20.100000000000001" customHeight="1">
      <c r="A27" s="468"/>
      <c r="B27" s="472"/>
      <c r="C27" s="470"/>
      <c r="D27" s="25">
        <v>0.70833333333333304</v>
      </c>
      <c r="E27" s="25"/>
      <c r="F27" s="25"/>
      <c r="G27" s="25">
        <v>0.70833333333333304</v>
      </c>
      <c r="H27" s="25"/>
      <c r="I27" s="25"/>
      <c r="J27" s="25">
        <v>0.70833333333333304</v>
      </c>
      <c r="K27" s="25"/>
      <c r="L27" s="25"/>
      <c r="M27" s="25">
        <v>0.70833333333333304</v>
      </c>
      <c r="N27" s="25"/>
      <c r="O27" s="25"/>
      <c r="P27" s="32"/>
    </row>
    <row r="28" spans="1:16" ht="20.100000000000001" customHeight="1">
      <c r="A28" s="468"/>
      <c r="B28" s="472"/>
      <c r="C28" s="470"/>
      <c r="D28" s="27" t="s">
        <v>45</v>
      </c>
      <c r="F28" s="34"/>
      <c r="G28" s="441" t="s">
        <v>46</v>
      </c>
      <c r="I28" s="34"/>
      <c r="J28" s="34" t="s">
        <v>47</v>
      </c>
      <c r="L28" s="34"/>
      <c r="M28" s="34" t="s">
        <v>48</v>
      </c>
      <c r="N28" s="35"/>
      <c r="O28" s="35"/>
      <c r="P28" s="33"/>
    </row>
    <row r="29" spans="1:16" ht="20.100000000000001" customHeight="1">
      <c r="A29" s="468" t="s">
        <v>43</v>
      </c>
      <c r="B29" s="472" t="s">
        <v>51</v>
      </c>
      <c r="C29" s="470" t="s">
        <v>26</v>
      </c>
      <c r="D29" s="23">
        <v>45321</v>
      </c>
      <c r="E29" s="23"/>
      <c r="F29" s="23"/>
      <c r="G29" s="23">
        <v>45412</v>
      </c>
      <c r="H29" s="23"/>
      <c r="I29" s="23"/>
      <c r="J29" s="23">
        <v>45503</v>
      </c>
      <c r="K29" s="23"/>
      <c r="L29" s="23"/>
      <c r="M29" s="23">
        <v>45595</v>
      </c>
      <c r="N29" s="23"/>
      <c r="O29" s="23"/>
      <c r="P29" s="31"/>
    </row>
    <row r="30" spans="1:16" ht="20.100000000000001" customHeight="1">
      <c r="A30" s="468"/>
      <c r="B30" s="472"/>
      <c r="C30" s="470"/>
      <c r="D30" s="25">
        <v>0.70833333333333304</v>
      </c>
      <c r="E30" s="25"/>
      <c r="F30" s="25"/>
      <c r="G30" s="25">
        <v>0.70833333333333304</v>
      </c>
      <c r="H30" s="25"/>
      <c r="I30" s="25"/>
      <c r="J30" s="25">
        <v>0.70833333333333304</v>
      </c>
      <c r="K30" s="25"/>
      <c r="L30" s="25"/>
      <c r="M30" s="25">
        <v>0.70833333333333304</v>
      </c>
      <c r="N30" s="25"/>
      <c r="O30" s="25"/>
      <c r="P30" s="32"/>
    </row>
    <row r="31" spans="1:16" ht="20.100000000000001" customHeight="1">
      <c r="A31" s="468"/>
      <c r="B31" s="472"/>
      <c r="C31" s="470"/>
      <c r="D31" s="27" t="s">
        <v>45</v>
      </c>
      <c r="F31" s="34"/>
      <c r="G31" s="441" t="s">
        <v>46</v>
      </c>
      <c r="I31" s="34"/>
      <c r="J31" s="34" t="s">
        <v>47</v>
      </c>
      <c r="L31" s="34"/>
      <c r="M31" s="34" t="s">
        <v>48</v>
      </c>
      <c r="N31" s="35"/>
      <c r="O31" s="35"/>
      <c r="P31" s="33"/>
    </row>
    <row r="32" spans="1:16" ht="20.100000000000001" customHeight="1">
      <c r="A32" s="468" t="s">
        <v>43</v>
      </c>
      <c r="B32" s="472" t="s">
        <v>52</v>
      </c>
      <c r="C32" s="470" t="s">
        <v>26</v>
      </c>
      <c r="D32" s="23">
        <v>45321</v>
      </c>
      <c r="E32" s="23"/>
      <c r="F32" s="23"/>
      <c r="G32" s="23">
        <v>45412</v>
      </c>
      <c r="H32" s="23"/>
      <c r="I32" s="23"/>
      <c r="J32" s="23">
        <v>45503</v>
      </c>
      <c r="K32" s="23"/>
      <c r="L32" s="23"/>
      <c r="M32" s="23">
        <v>45595</v>
      </c>
      <c r="O32" s="23"/>
      <c r="P32" s="31"/>
    </row>
    <row r="33" spans="1:16" ht="20.100000000000001" customHeight="1">
      <c r="A33" s="468"/>
      <c r="B33" s="472"/>
      <c r="C33" s="470"/>
      <c r="D33" s="25">
        <v>0.70833333333333304</v>
      </c>
      <c r="F33" s="25"/>
      <c r="G33" s="25">
        <v>0.70833333333333304</v>
      </c>
      <c r="I33" s="25"/>
      <c r="J33" s="25">
        <v>0.70833333333333304</v>
      </c>
      <c r="L33" s="25"/>
      <c r="M33" s="25">
        <v>0.70833333333333304</v>
      </c>
      <c r="O33" s="25"/>
      <c r="P33" s="32"/>
    </row>
    <row r="34" spans="1:16" ht="20.100000000000001" customHeight="1">
      <c r="A34" s="468"/>
      <c r="B34" s="472"/>
      <c r="C34" s="470"/>
      <c r="D34" s="27" t="s">
        <v>45</v>
      </c>
      <c r="F34" s="34"/>
      <c r="G34" s="441" t="s">
        <v>46</v>
      </c>
      <c r="I34" s="34"/>
      <c r="J34" s="34" t="s">
        <v>47</v>
      </c>
      <c r="L34" s="34"/>
      <c r="M34" s="34" t="s">
        <v>48</v>
      </c>
      <c r="O34" s="35"/>
      <c r="P34" s="33"/>
    </row>
    <row r="35" spans="1:16" ht="20.100000000000001" customHeight="1">
      <c r="A35" s="468" t="s">
        <v>43</v>
      </c>
      <c r="B35" s="472" t="s">
        <v>53</v>
      </c>
      <c r="C35" s="470" t="s">
        <v>26</v>
      </c>
      <c r="D35" s="23">
        <v>45321</v>
      </c>
      <c r="E35" s="23"/>
      <c r="F35" s="23"/>
      <c r="G35" s="23">
        <v>45412</v>
      </c>
      <c r="H35" s="23"/>
      <c r="I35" s="23"/>
      <c r="J35" s="23">
        <v>45503</v>
      </c>
      <c r="K35" s="23"/>
      <c r="L35" s="23"/>
      <c r="M35" s="23">
        <v>45595</v>
      </c>
      <c r="N35" s="23"/>
      <c r="O35" s="23"/>
      <c r="P35" s="31"/>
    </row>
    <row r="36" spans="1:16" ht="20.100000000000001" customHeight="1">
      <c r="A36" s="468"/>
      <c r="B36" s="472"/>
      <c r="C36" s="470"/>
      <c r="D36" s="25">
        <v>0.70833333333333304</v>
      </c>
      <c r="E36" s="25"/>
      <c r="F36" s="25"/>
      <c r="G36" s="25">
        <v>0.70833333333333304</v>
      </c>
      <c r="H36" s="25"/>
      <c r="I36" s="25"/>
      <c r="J36" s="25">
        <v>0.70833333333333304</v>
      </c>
      <c r="K36" s="25"/>
      <c r="L36" s="25"/>
      <c r="M36" s="25">
        <v>0.70833333333333304</v>
      </c>
      <c r="N36" s="25"/>
      <c r="O36" s="25"/>
      <c r="P36" s="32"/>
    </row>
    <row r="37" spans="1:16" ht="20.100000000000001" customHeight="1">
      <c r="A37" s="468"/>
      <c r="B37" s="472"/>
      <c r="C37" s="470"/>
      <c r="D37" s="27" t="s">
        <v>45</v>
      </c>
      <c r="F37" s="34"/>
      <c r="G37" s="441" t="s">
        <v>46</v>
      </c>
      <c r="I37" s="34"/>
      <c r="J37" s="34" t="s">
        <v>47</v>
      </c>
      <c r="L37" s="34"/>
      <c r="M37" s="34" t="s">
        <v>48</v>
      </c>
      <c r="N37" s="35"/>
      <c r="O37" s="35"/>
      <c r="P37" s="33"/>
    </row>
    <row r="38" spans="1:16" ht="20.100000000000001" customHeight="1">
      <c r="A38" s="468" t="s">
        <v>43</v>
      </c>
      <c r="B38" s="472" t="s">
        <v>54</v>
      </c>
      <c r="C38" s="470" t="s">
        <v>26</v>
      </c>
      <c r="D38" s="23">
        <v>45306</v>
      </c>
      <c r="F38" s="23"/>
      <c r="G38" s="23">
        <v>45397</v>
      </c>
      <c r="I38" s="23"/>
      <c r="J38" s="23">
        <v>45488</v>
      </c>
      <c r="L38" s="23"/>
      <c r="M38" s="23">
        <v>45580</v>
      </c>
      <c r="O38" s="23"/>
      <c r="P38" s="31"/>
    </row>
    <row r="39" spans="1:16" ht="20.100000000000001" customHeight="1">
      <c r="A39" s="468"/>
      <c r="B39" s="472"/>
      <c r="C39" s="470"/>
      <c r="D39" s="25">
        <v>0.70833333333333304</v>
      </c>
      <c r="F39" s="25"/>
      <c r="G39" s="25">
        <v>0.70833333333333304</v>
      </c>
      <c r="I39" s="25"/>
      <c r="J39" s="25">
        <v>0.70833333333333304</v>
      </c>
      <c r="L39" s="25"/>
      <c r="M39" s="25">
        <v>0.70833333333333304</v>
      </c>
      <c r="O39" s="25"/>
      <c r="P39" s="32"/>
    </row>
    <row r="40" spans="1:16" ht="20.100000000000001" customHeight="1">
      <c r="A40" s="468"/>
      <c r="B40" s="472"/>
      <c r="C40" s="470"/>
      <c r="D40" s="27" t="s">
        <v>45</v>
      </c>
      <c r="F40" s="34"/>
      <c r="G40" s="754" t="s">
        <v>46</v>
      </c>
      <c r="I40" s="34"/>
      <c r="J40" s="34" t="s">
        <v>47</v>
      </c>
      <c r="L40" s="34"/>
      <c r="M40" s="34" t="s">
        <v>48</v>
      </c>
      <c r="N40" s="36"/>
      <c r="O40" s="35"/>
      <c r="P40" s="33"/>
    </row>
    <row r="41" spans="1:16" ht="20.100000000000001" customHeight="1">
      <c r="A41" s="468" t="s">
        <v>43</v>
      </c>
      <c r="B41" s="472" t="s">
        <v>55</v>
      </c>
      <c r="C41" s="470" t="s">
        <v>26</v>
      </c>
      <c r="D41" s="23">
        <v>45306</v>
      </c>
      <c r="F41" s="23"/>
      <c r="G41" s="23">
        <v>45397</v>
      </c>
      <c r="I41" s="23"/>
      <c r="J41" s="23">
        <v>45488</v>
      </c>
      <c r="L41" s="23"/>
      <c r="M41" s="23">
        <v>45580</v>
      </c>
      <c r="O41" s="23"/>
      <c r="P41" s="31"/>
    </row>
    <row r="42" spans="1:16" ht="20.100000000000001" customHeight="1">
      <c r="A42" s="468"/>
      <c r="B42" s="472"/>
      <c r="C42" s="470"/>
      <c r="D42" s="25">
        <v>0.70833333333333304</v>
      </c>
      <c r="F42" s="25"/>
      <c r="G42" s="25">
        <v>0.70833333333333304</v>
      </c>
      <c r="I42" s="25"/>
      <c r="J42" s="25">
        <v>0.70833333333333304</v>
      </c>
      <c r="L42" s="25"/>
      <c r="M42" s="25">
        <v>0.70833333333333304</v>
      </c>
      <c r="O42" s="25"/>
      <c r="P42" s="32"/>
    </row>
    <row r="43" spans="1:16" ht="20.100000000000001" customHeight="1">
      <c r="A43" s="468"/>
      <c r="B43" s="472"/>
      <c r="C43" s="470"/>
      <c r="D43" s="27" t="s">
        <v>45</v>
      </c>
      <c r="F43" s="34"/>
      <c r="G43" s="754" t="s">
        <v>46</v>
      </c>
      <c r="I43" s="34"/>
      <c r="J43" s="34" t="s">
        <v>47</v>
      </c>
      <c r="L43" s="34"/>
      <c r="M43" s="34" t="s">
        <v>48</v>
      </c>
      <c r="N43" s="36"/>
      <c r="O43" s="35"/>
      <c r="P43" s="33"/>
    </row>
    <row r="44" spans="1:16" ht="20.100000000000001" customHeight="1">
      <c r="A44" s="468" t="s">
        <v>43</v>
      </c>
      <c r="B44" s="472" t="s">
        <v>56</v>
      </c>
      <c r="C44" s="470" t="s">
        <v>26</v>
      </c>
      <c r="D44" s="23">
        <v>45316</v>
      </c>
      <c r="E44" s="23"/>
      <c r="F44" s="23"/>
      <c r="G44" s="23">
        <v>45407</v>
      </c>
      <c r="H44" s="23"/>
      <c r="I44" s="23"/>
      <c r="J44" s="23">
        <v>45498</v>
      </c>
      <c r="K44" s="23"/>
      <c r="L44" s="23"/>
      <c r="M44" s="23">
        <v>45590</v>
      </c>
      <c r="O44" s="37"/>
      <c r="P44" s="31"/>
    </row>
    <row r="45" spans="1:16" ht="20.100000000000001" customHeight="1">
      <c r="A45" s="468"/>
      <c r="B45" s="472"/>
      <c r="C45" s="470"/>
      <c r="D45" s="25">
        <v>0.70833333333333304</v>
      </c>
      <c r="F45" s="25"/>
      <c r="G45" s="25">
        <v>0.70833333333333304</v>
      </c>
      <c r="I45" s="25"/>
      <c r="J45" s="25">
        <v>0.70833333333333304</v>
      </c>
      <c r="L45" s="25"/>
      <c r="M45" s="25">
        <v>0.70833333333333304</v>
      </c>
      <c r="O45" s="25"/>
      <c r="P45" s="32"/>
    </row>
    <row r="46" spans="1:16" ht="20.100000000000001" customHeight="1">
      <c r="A46" s="468"/>
      <c r="B46" s="472"/>
      <c r="C46" s="470"/>
      <c r="D46" s="27" t="s">
        <v>45</v>
      </c>
      <c r="F46" s="34"/>
      <c r="G46" s="441" t="s">
        <v>46</v>
      </c>
      <c r="I46" s="34"/>
      <c r="J46" s="34" t="s">
        <v>47</v>
      </c>
      <c r="L46" s="34"/>
      <c r="M46" s="34" t="s">
        <v>48</v>
      </c>
      <c r="N46" s="36"/>
      <c r="O46" s="35"/>
      <c r="P46" s="33"/>
    </row>
    <row r="47" spans="1:16" ht="20.100000000000001" customHeight="1">
      <c r="A47" s="468" t="s">
        <v>57</v>
      </c>
      <c r="B47" s="473" t="s">
        <v>58</v>
      </c>
      <c r="C47" s="470" t="s">
        <v>26</v>
      </c>
      <c r="D47" s="23"/>
      <c r="E47" s="23">
        <v>45327</v>
      </c>
      <c r="F47" s="23"/>
      <c r="G47" s="23"/>
      <c r="H47" s="23">
        <v>45417</v>
      </c>
      <c r="I47" s="23"/>
      <c r="J47" s="23"/>
      <c r="K47" s="23">
        <v>45509</v>
      </c>
      <c r="L47" s="23"/>
      <c r="M47" s="23"/>
      <c r="N47" s="23">
        <v>45601</v>
      </c>
      <c r="O47" s="23"/>
      <c r="P47" s="31"/>
    </row>
    <row r="48" spans="1:16" ht="20.100000000000001" customHeight="1">
      <c r="A48" s="468"/>
      <c r="B48" s="473"/>
      <c r="C48" s="470"/>
      <c r="D48" s="25"/>
      <c r="E48" s="25">
        <v>0.70833333333333304</v>
      </c>
      <c r="F48" s="25"/>
      <c r="G48" s="25"/>
      <c r="H48" s="25">
        <v>0.70833333333333304</v>
      </c>
      <c r="I48" s="25"/>
      <c r="J48" s="25"/>
      <c r="K48" s="25">
        <v>0.70833333333333304</v>
      </c>
      <c r="L48" s="25"/>
      <c r="M48" s="25"/>
      <c r="N48" s="25">
        <v>0.70833333333333304</v>
      </c>
      <c r="O48" s="25"/>
      <c r="P48" s="32"/>
    </row>
    <row r="49" spans="1:16" ht="20.100000000000001" customHeight="1">
      <c r="A49" s="468"/>
      <c r="B49" s="473"/>
      <c r="C49" s="470"/>
      <c r="D49" s="38"/>
      <c r="E49" s="27" t="s">
        <v>45</v>
      </c>
      <c r="F49" s="28"/>
      <c r="G49" s="28"/>
      <c r="H49" s="28" t="s">
        <v>46</v>
      </c>
      <c r="I49" s="28"/>
      <c r="J49" s="28"/>
      <c r="K49" s="28" t="s">
        <v>47</v>
      </c>
      <c r="L49" s="28"/>
      <c r="M49" s="28"/>
      <c r="N49" s="28" t="s">
        <v>48</v>
      </c>
      <c r="O49" s="38"/>
      <c r="P49" s="33"/>
    </row>
    <row r="50" spans="1:16" ht="20.100000000000001" customHeight="1">
      <c r="A50" s="468" t="s">
        <v>57</v>
      </c>
      <c r="B50" s="473" t="s">
        <v>59</v>
      </c>
      <c r="C50" s="470" t="s">
        <v>26</v>
      </c>
      <c r="D50" s="23"/>
      <c r="F50" s="23">
        <v>45356</v>
      </c>
      <c r="G50" s="23"/>
      <c r="H50" s="23"/>
      <c r="I50" s="23"/>
      <c r="J50" s="23"/>
      <c r="K50" s="23"/>
      <c r="L50" s="23"/>
      <c r="M50" s="23"/>
      <c r="N50" s="23"/>
      <c r="O50" s="23"/>
      <c r="P50" s="31"/>
    </row>
    <row r="51" spans="1:16" ht="20.100000000000001" customHeight="1">
      <c r="A51" s="468"/>
      <c r="B51" s="473"/>
      <c r="C51" s="470"/>
      <c r="D51" s="25"/>
      <c r="F51" s="25">
        <v>0.70833333333333304</v>
      </c>
      <c r="G51" s="25"/>
      <c r="H51" s="25"/>
      <c r="I51" s="25"/>
      <c r="J51" s="25"/>
      <c r="K51" s="25"/>
      <c r="L51" s="25"/>
      <c r="M51" s="25"/>
      <c r="N51" s="25"/>
      <c r="O51" s="25"/>
      <c r="P51" s="32"/>
    </row>
    <row r="52" spans="1:16" ht="20.100000000000001" customHeight="1">
      <c r="A52" s="468"/>
      <c r="B52" s="473"/>
      <c r="C52" s="470"/>
      <c r="D52" s="38"/>
      <c r="E52" s="28"/>
      <c r="F52" s="27" t="s">
        <v>60</v>
      </c>
      <c r="G52" s="28"/>
      <c r="H52" s="28"/>
      <c r="I52" s="28"/>
      <c r="J52" s="28"/>
      <c r="K52" s="38"/>
      <c r="L52" s="38"/>
      <c r="M52" s="38"/>
      <c r="N52" s="38"/>
      <c r="O52" s="38"/>
      <c r="P52" s="33"/>
    </row>
    <row r="53" spans="1:16" ht="20.100000000000001" customHeight="1">
      <c r="A53" s="468" t="s">
        <v>39</v>
      </c>
      <c r="B53" s="474" t="s">
        <v>61</v>
      </c>
      <c r="C53" s="475" t="s">
        <v>26</v>
      </c>
      <c r="D53" s="39"/>
      <c r="E53" s="40"/>
      <c r="F53" s="23">
        <v>45356</v>
      </c>
      <c r="G53" s="41"/>
      <c r="H53" s="41"/>
      <c r="I53" s="41"/>
      <c r="J53" s="41"/>
      <c r="K53" s="41"/>
      <c r="L53" s="39"/>
      <c r="M53" s="39"/>
      <c r="N53" s="39"/>
      <c r="O53" s="39"/>
      <c r="P53" s="42"/>
    </row>
    <row r="54" spans="1:16" ht="20.100000000000001" customHeight="1">
      <c r="A54" s="468"/>
      <c r="B54" s="474"/>
      <c r="C54" s="475"/>
      <c r="D54" s="43"/>
      <c r="F54" s="25">
        <v>0.70833333333333304</v>
      </c>
      <c r="G54" s="44"/>
      <c r="H54" s="44"/>
      <c r="I54" s="44"/>
      <c r="J54" s="44"/>
      <c r="K54" s="44"/>
      <c r="L54" s="43"/>
      <c r="M54" s="43"/>
      <c r="N54" s="43"/>
      <c r="O54" s="43"/>
      <c r="P54" s="45"/>
    </row>
    <row r="55" spans="1:16" ht="20.100000000000001" customHeight="1">
      <c r="A55" s="468"/>
      <c r="B55" s="474"/>
      <c r="C55" s="475"/>
      <c r="D55" s="43"/>
      <c r="F55" s="28" t="s">
        <v>60</v>
      </c>
      <c r="G55" s="44"/>
      <c r="H55" s="44"/>
      <c r="I55" s="44"/>
      <c r="J55" s="44"/>
      <c r="K55" s="44"/>
      <c r="L55" s="43"/>
      <c r="M55" s="43"/>
      <c r="N55" s="43"/>
      <c r="O55" s="43"/>
      <c r="P55" s="45"/>
    </row>
    <row r="56" spans="1:16" ht="20.100000000000001" customHeight="1">
      <c r="A56" s="468" t="s">
        <v>62</v>
      </c>
      <c r="B56" s="476" t="s">
        <v>63</v>
      </c>
      <c r="C56" s="470" t="s">
        <v>26</v>
      </c>
      <c r="D56" s="23"/>
      <c r="E56" s="23">
        <v>45327</v>
      </c>
      <c r="F56" s="23"/>
      <c r="G56" s="23"/>
      <c r="H56" s="23"/>
      <c r="I56" s="23"/>
      <c r="J56" s="23"/>
      <c r="K56" s="23"/>
      <c r="L56" s="23"/>
      <c r="M56" s="23"/>
      <c r="N56" s="23"/>
      <c r="O56" s="23"/>
      <c r="P56" s="31"/>
    </row>
    <row r="57" spans="1:16" ht="20.100000000000001" customHeight="1">
      <c r="A57" s="468"/>
      <c r="B57" s="476"/>
      <c r="C57" s="470"/>
      <c r="D57" s="25"/>
      <c r="E57" s="25">
        <v>0.70833333333333304</v>
      </c>
      <c r="F57" s="25"/>
      <c r="G57" s="25"/>
      <c r="H57" s="25"/>
      <c r="I57" s="25"/>
      <c r="J57" s="25"/>
      <c r="K57" s="25"/>
      <c r="L57" s="25"/>
      <c r="M57" s="25"/>
      <c r="N57" s="25"/>
      <c r="O57" s="25"/>
      <c r="P57" s="32"/>
    </row>
    <row r="58" spans="1:16" ht="20.100000000000001" customHeight="1">
      <c r="A58" s="468"/>
      <c r="B58" s="476"/>
      <c r="C58" s="470"/>
      <c r="D58" s="35"/>
      <c r="E58" s="27" t="s">
        <v>60</v>
      </c>
      <c r="F58" s="34"/>
      <c r="G58" s="34"/>
      <c r="H58" s="34"/>
      <c r="I58" s="34"/>
      <c r="J58" s="34"/>
      <c r="K58" s="28"/>
      <c r="L58" s="38"/>
      <c r="M58" s="38"/>
      <c r="N58" s="38"/>
      <c r="O58" s="38"/>
      <c r="P58" s="33"/>
    </row>
    <row r="59" spans="1:16" ht="20.100000000000001" customHeight="1">
      <c r="A59" s="468" t="s">
        <v>62</v>
      </c>
      <c r="B59" s="476" t="s">
        <v>64</v>
      </c>
      <c r="C59" s="470" t="s">
        <v>26</v>
      </c>
      <c r="D59" s="23"/>
      <c r="E59" s="23">
        <v>45327</v>
      </c>
      <c r="F59" s="23"/>
      <c r="G59" s="23"/>
      <c r="H59" s="23"/>
      <c r="I59" s="23"/>
      <c r="J59" s="23"/>
      <c r="K59" s="23"/>
      <c r="L59" s="23"/>
      <c r="M59" s="23"/>
      <c r="N59" s="23"/>
      <c r="O59" s="23"/>
      <c r="P59" s="31"/>
    </row>
    <row r="60" spans="1:16" ht="20.100000000000001" customHeight="1">
      <c r="A60" s="468"/>
      <c r="B60" s="476"/>
      <c r="C60" s="470"/>
      <c r="D60" s="25"/>
      <c r="E60" s="25">
        <v>0.70833333333333304</v>
      </c>
      <c r="F60" s="25"/>
      <c r="G60" s="25"/>
      <c r="H60" s="25"/>
      <c r="I60" s="25"/>
      <c r="J60" s="25"/>
      <c r="K60" s="25"/>
      <c r="L60" s="25"/>
      <c r="M60" s="25"/>
      <c r="N60" s="25"/>
      <c r="O60" s="25"/>
      <c r="P60" s="32"/>
    </row>
    <row r="61" spans="1:16" ht="20.100000000000001" customHeight="1">
      <c r="A61" s="468"/>
      <c r="B61" s="476"/>
      <c r="C61" s="470"/>
      <c r="D61" s="35"/>
      <c r="E61" s="27" t="s">
        <v>60</v>
      </c>
      <c r="F61" s="34"/>
      <c r="G61" s="34"/>
      <c r="H61" s="34"/>
      <c r="I61" s="34"/>
      <c r="J61" s="34"/>
      <c r="K61" s="28"/>
      <c r="L61" s="38"/>
      <c r="M61" s="38"/>
      <c r="N61" s="38"/>
      <c r="O61" s="38"/>
      <c r="P61" s="33"/>
    </row>
    <row r="62" spans="1:16" ht="20.100000000000001" customHeight="1">
      <c r="A62" s="468" t="s">
        <v>62</v>
      </c>
      <c r="B62" s="476" t="s">
        <v>65</v>
      </c>
      <c r="C62" s="470" t="s">
        <v>26</v>
      </c>
      <c r="D62" s="23"/>
      <c r="E62" s="23">
        <v>45327</v>
      </c>
      <c r="F62" s="23"/>
      <c r="G62" s="23"/>
      <c r="H62" s="23"/>
      <c r="I62" s="23"/>
      <c r="J62" s="23"/>
      <c r="K62" s="23"/>
      <c r="L62" s="23"/>
      <c r="M62" s="23"/>
      <c r="N62" s="23"/>
      <c r="O62" s="23"/>
      <c r="P62" s="31"/>
    </row>
    <row r="63" spans="1:16" ht="20.100000000000001" customHeight="1">
      <c r="A63" s="468"/>
      <c r="B63" s="476"/>
      <c r="C63" s="470"/>
      <c r="D63" s="25"/>
      <c r="E63" s="25">
        <v>0.70833333333333304</v>
      </c>
      <c r="F63" s="25"/>
      <c r="G63" s="25"/>
      <c r="H63" s="25"/>
      <c r="I63" s="25"/>
      <c r="J63" s="25"/>
      <c r="K63" s="25"/>
      <c r="L63" s="25"/>
      <c r="M63" s="25"/>
      <c r="N63" s="25"/>
      <c r="O63" s="25"/>
      <c r="P63" s="32"/>
    </row>
    <row r="64" spans="1:16" ht="20.100000000000001" customHeight="1">
      <c r="A64" s="468"/>
      <c r="B64" s="476"/>
      <c r="C64" s="470"/>
      <c r="D64" s="35"/>
      <c r="E64" s="27" t="s">
        <v>60</v>
      </c>
      <c r="F64" s="34"/>
      <c r="G64" s="34"/>
      <c r="H64" s="34"/>
      <c r="I64" s="34"/>
      <c r="J64" s="34"/>
      <c r="K64" s="28"/>
      <c r="L64" s="38"/>
      <c r="M64" s="38"/>
      <c r="N64" s="38"/>
      <c r="O64" s="38"/>
      <c r="P64" s="33"/>
    </row>
    <row r="65" spans="1:16" ht="20.100000000000001" customHeight="1">
      <c r="A65" s="468" t="s">
        <v>66</v>
      </c>
      <c r="B65" s="477" t="s">
        <v>67</v>
      </c>
      <c r="C65" s="470" t="s">
        <v>26</v>
      </c>
      <c r="D65" s="23"/>
      <c r="E65" s="23"/>
      <c r="F65" s="23">
        <v>45371</v>
      </c>
      <c r="G65" s="23"/>
      <c r="H65" s="23"/>
      <c r="I65" s="23"/>
      <c r="J65" s="23"/>
      <c r="K65" s="23"/>
      <c r="L65" s="23"/>
      <c r="M65" s="23"/>
      <c r="N65" s="23"/>
      <c r="O65" s="23"/>
      <c r="P65" s="31"/>
    </row>
    <row r="66" spans="1:16" ht="20.100000000000001" customHeight="1">
      <c r="A66" s="468"/>
      <c r="B66" s="477"/>
      <c r="C66" s="470"/>
      <c r="D66" s="25"/>
      <c r="E66" s="25"/>
      <c r="F66" s="25">
        <v>0.70833333333333304</v>
      </c>
      <c r="G66" s="25"/>
      <c r="H66" s="25"/>
      <c r="I66" s="25"/>
      <c r="J66" s="25"/>
      <c r="K66" s="25"/>
      <c r="L66" s="25"/>
      <c r="M66" s="25"/>
      <c r="N66" s="25"/>
      <c r="O66" s="25"/>
      <c r="P66" s="32"/>
    </row>
    <row r="67" spans="1:16" ht="20.100000000000001" customHeight="1">
      <c r="A67" s="468"/>
      <c r="B67" s="477"/>
      <c r="C67" s="470"/>
      <c r="D67" s="35"/>
      <c r="E67" s="35"/>
      <c r="F67" s="27" t="s">
        <v>60</v>
      </c>
      <c r="G67" s="35"/>
      <c r="H67" s="34"/>
      <c r="I67" s="34"/>
      <c r="J67" s="34"/>
      <c r="K67" s="28"/>
      <c r="L67" s="28"/>
      <c r="M67" s="28"/>
      <c r="N67" s="38"/>
      <c r="O67" s="38"/>
      <c r="P67" s="33"/>
    </row>
    <row r="68" spans="1:16" ht="20.100000000000001" customHeight="1">
      <c r="A68" s="468" t="s">
        <v>66</v>
      </c>
      <c r="B68" s="477" t="s">
        <v>68</v>
      </c>
      <c r="C68" s="470" t="s">
        <v>26</v>
      </c>
      <c r="D68" s="23"/>
      <c r="E68" s="23"/>
      <c r="F68" s="23">
        <v>45371</v>
      </c>
      <c r="G68" s="23"/>
      <c r="H68" s="23"/>
      <c r="I68" s="23"/>
      <c r="J68" s="23"/>
      <c r="K68" s="23"/>
      <c r="L68" s="23"/>
      <c r="M68" s="23"/>
      <c r="N68" s="23"/>
      <c r="O68" s="23"/>
      <c r="P68" s="31"/>
    </row>
    <row r="69" spans="1:16" ht="20.100000000000001" customHeight="1">
      <c r="A69" s="468"/>
      <c r="B69" s="477"/>
      <c r="C69" s="470"/>
      <c r="D69" s="25"/>
      <c r="E69" s="25"/>
      <c r="F69" s="25">
        <v>0.70833333333333304</v>
      </c>
      <c r="G69" s="25"/>
      <c r="H69" s="25"/>
      <c r="I69" s="25"/>
      <c r="J69" s="25"/>
      <c r="K69" s="25"/>
      <c r="L69" s="25"/>
      <c r="M69" s="25"/>
      <c r="N69" s="25"/>
      <c r="O69" s="25"/>
      <c r="P69" s="32"/>
    </row>
    <row r="70" spans="1:16" ht="20.100000000000001" customHeight="1">
      <c r="A70" s="468"/>
      <c r="B70" s="477"/>
      <c r="C70" s="470"/>
      <c r="D70" s="35"/>
      <c r="E70" s="35"/>
      <c r="F70" s="27" t="s">
        <v>60</v>
      </c>
      <c r="G70" s="35"/>
      <c r="H70" s="35"/>
      <c r="I70" s="35"/>
      <c r="J70" s="35"/>
      <c r="K70" s="38"/>
      <c r="L70" s="38"/>
      <c r="M70" s="38"/>
      <c r="N70" s="38"/>
      <c r="O70" s="38"/>
      <c r="P70" s="33"/>
    </row>
    <row r="71" spans="1:16" ht="20.100000000000001" customHeight="1">
      <c r="A71" s="468" t="s">
        <v>66</v>
      </c>
      <c r="B71" s="477" t="s">
        <v>69</v>
      </c>
      <c r="C71" s="470" t="s">
        <v>26</v>
      </c>
      <c r="D71" s="23"/>
      <c r="E71" s="23"/>
      <c r="F71" s="23">
        <v>45371</v>
      </c>
      <c r="G71" s="23"/>
      <c r="H71" s="23"/>
      <c r="I71" s="23"/>
      <c r="J71" s="23"/>
      <c r="K71" s="23"/>
      <c r="L71" s="23"/>
      <c r="M71" s="23"/>
      <c r="N71" s="23"/>
      <c r="O71" s="23"/>
      <c r="P71" s="31"/>
    </row>
    <row r="72" spans="1:16" ht="20.100000000000001" customHeight="1">
      <c r="A72" s="468"/>
      <c r="B72" s="477"/>
      <c r="C72" s="470"/>
      <c r="D72" s="25"/>
      <c r="E72" s="25"/>
      <c r="F72" s="25">
        <v>0.70833333333333304</v>
      </c>
      <c r="G72" s="25"/>
      <c r="H72" s="25"/>
      <c r="I72" s="25"/>
      <c r="J72" s="25"/>
      <c r="K72" s="25"/>
      <c r="L72" s="25"/>
      <c r="M72" s="25"/>
      <c r="N72" s="25"/>
      <c r="O72" s="25"/>
      <c r="P72" s="32"/>
    </row>
    <row r="73" spans="1:16" ht="20.100000000000001" customHeight="1">
      <c r="A73" s="468"/>
      <c r="B73" s="477"/>
      <c r="C73" s="470"/>
      <c r="D73" s="35"/>
      <c r="E73" s="35"/>
      <c r="F73" s="27" t="s">
        <v>60</v>
      </c>
      <c r="G73" s="35"/>
      <c r="H73" s="35"/>
      <c r="I73" s="35"/>
      <c r="J73" s="35"/>
      <c r="K73" s="38"/>
      <c r="L73" s="38"/>
      <c r="M73" s="38"/>
      <c r="N73" s="38"/>
      <c r="O73" s="38"/>
      <c r="P73" s="33"/>
    </row>
    <row r="74" spans="1:16" ht="20.100000000000001" customHeight="1">
      <c r="A74" s="468" t="s">
        <v>66</v>
      </c>
      <c r="B74" s="477" t="s">
        <v>70</v>
      </c>
      <c r="C74" s="470" t="s">
        <v>26</v>
      </c>
      <c r="D74" s="23"/>
      <c r="E74" s="23"/>
      <c r="F74" s="23">
        <v>45371</v>
      </c>
      <c r="G74" s="23"/>
      <c r="H74" s="23"/>
      <c r="I74" s="23"/>
      <c r="J74" s="23"/>
      <c r="K74" s="23"/>
      <c r="L74" s="23"/>
      <c r="M74" s="23"/>
      <c r="N74" s="23"/>
      <c r="O74" s="23"/>
      <c r="P74" s="31"/>
    </row>
    <row r="75" spans="1:16" ht="20.100000000000001" customHeight="1">
      <c r="A75" s="468"/>
      <c r="B75" s="477"/>
      <c r="C75" s="470"/>
      <c r="D75" s="25"/>
      <c r="E75" s="25"/>
      <c r="F75" s="25">
        <v>0.70833333333333304</v>
      </c>
      <c r="G75" s="25"/>
      <c r="H75" s="25"/>
      <c r="I75" s="25"/>
      <c r="J75" s="25"/>
      <c r="K75" s="25"/>
      <c r="L75" s="25"/>
      <c r="M75" s="25"/>
      <c r="N75" s="25"/>
      <c r="O75" s="25"/>
      <c r="P75" s="32"/>
    </row>
    <row r="76" spans="1:16" ht="20.100000000000001" customHeight="1">
      <c r="A76" s="468"/>
      <c r="B76" s="477"/>
      <c r="C76" s="470"/>
      <c r="D76" s="35"/>
      <c r="E76" s="35"/>
      <c r="F76" s="27" t="s">
        <v>60</v>
      </c>
      <c r="G76" s="35"/>
      <c r="H76" s="35"/>
      <c r="I76" s="35"/>
      <c r="J76" s="35"/>
      <c r="K76" s="38"/>
      <c r="L76" s="38"/>
      <c r="M76" s="38"/>
      <c r="N76" s="38"/>
      <c r="O76" s="38"/>
      <c r="P76" s="33"/>
    </row>
    <row r="77" spans="1:16" ht="20.100000000000001" customHeight="1">
      <c r="A77" s="468" t="s">
        <v>66</v>
      </c>
      <c r="B77" s="477" t="s">
        <v>71</v>
      </c>
      <c r="C77" s="470" t="s">
        <v>26</v>
      </c>
      <c r="D77" s="23"/>
      <c r="E77" s="23"/>
      <c r="F77" s="23"/>
      <c r="G77" s="23"/>
      <c r="H77" s="23">
        <v>45417</v>
      </c>
      <c r="I77" s="23"/>
      <c r="J77" s="23"/>
      <c r="K77" s="23"/>
      <c r="L77" s="23"/>
      <c r="M77" s="23"/>
      <c r="N77" s="23"/>
      <c r="O77" s="23"/>
      <c r="P77" s="31"/>
    </row>
    <row r="78" spans="1:16" ht="20.100000000000001" customHeight="1">
      <c r="A78" s="468"/>
      <c r="B78" s="477"/>
      <c r="C78" s="470"/>
      <c r="D78" s="25"/>
      <c r="E78" s="25"/>
      <c r="F78" s="25"/>
      <c r="G78" s="25"/>
      <c r="H78" s="25">
        <v>0.70833333333333304</v>
      </c>
      <c r="I78" s="25"/>
      <c r="J78" s="25"/>
      <c r="K78" s="25"/>
      <c r="L78" s="25"/>
      <c r="M78" s="25"/>
      <c r="N78" s="25"/>
      <c r="O78" s="25"/>
      <c r="P78" s="32"/>
    </row>
    <row r="79" spans="1:16" ht="20.100000000000001" customHeight="1">
      <c r="A79" s="468"/>
      <c r="B79" s="477"/>
      <c r="C79" s="470"/>
      <c r="D79" s="35"/>
      <c r="E79" s="35"/>
      <c r="F79" s="35"/>
      <c r="G79" s="35"/>
      <c r="H79" s="34" t="s">
        <v>60</v>
      </c>
      <c r="I79" s="35"/>
      <c r="J79" s="35"/>
      <c r="K79" s="38"/>
      <c r="L79" s="38"/>
      <c r="M79" s="38"/>
      <c r="N79" s="38"/>
      <c r="O79" s="38"/>
      <c r="P79" s="33"/>
    </row>
    <row r="80" spans="1:16" ht="20.100000000000001" customHeight="1">
      <c r="A80" s="468" t="s">
        <v>72</v>
      </c>
      <c r="B80" s="478" t="s">
        <v>73</v>
      </c>
      <c r="C80" s="470" t="s">
        <v>26</v>
      </c>
      <c r="D80" s="37"/>
      <c r="F80" s="23">
        <v>45356</v>
      </c>
      <c r="G80" s="37"/>
      <c r="I80" s="37"/>
      <c r="J80" s="37"/>
      <c r="L80" s="37"/>
      <c r="M80" s="37"/>
      <c r="O80" s="37"/>
      <c r="P80" s="31"/>
    </row>
    <row r="81" spans="1:16" ht="20.100000000000001" customHeight="1">
      <c r="A81" s="468"/>
      <c r="B81" s="478"/>
      <c r="C81" s="470"/>
      <c r="D81" s="25"/>
      <c r="F81" s="25">
        <v>0.70833333333333304</v>
      </c>
      <c r="G81" s="25"/>
      <c r="I81" s="25"/>
      <c r="J81" s="25"/>
      <c r="L81" s="25"/>
      <c r="M81" s="25"/>
      <c r="O81" s="25"/>
      <c r="P81" s="32"/>
    </row>
    <row r="82" spans="1:16" ht="20.100000000000001" customHeight="1">
      <c r="A82" s="468"/>
      <c r="B82" s="478"/>
      <c r="C82" s="470"/>
      <c r="D82" s="28"/>
      <c r="E82" s="36"/>
      <c r="F82" s="28" t="s">
        <v>60</v>
      </c>
      <c r="G82" s="28"/>
      <c r="H82" s="36"/>
      <c r="I82" s="28"/>
      <c r="J82" s="28"/>
      <c r="K82" s="36"/>
      <c r="L82" s="28"/>
      <c r="M82" s="28"/>
      <c r="N82" s="36"/>
      <c r="O82" s="38"/>
      <c r="P82" s="33"/>
    </row>
    <row r="83" spans="1:16" ht="20.100000000000001" customHeight="1">
      <c r="A83" s="468" t="s">
        <v>74</v>
      </c>
      <c r="B83" s="478" t="s">
        <v>75</v>
      </c>
      <c r="C83" s="470" t="s">
        <v>26</v>
      </c>
      <c r="D83" s="37"/>
      <c r="F83" s="23">
        <v>45356</v>
      </c>
      <c r="G83" s="37"/>
      <c r="I83" s="37"/>
      <c r="J83" s="37"/>
      <c r="L83" s="37"/>
      <c r="M83" s="37"/>
      <c r="O83" s="37"/>
      <c r="P83" s="31"/>
    </row>
    <row r="84" spans="1:16" ht="20.100000000000001" customHeight="1">
      <c r="A84" s="468"/>
      <c r="B84" s="478"/>
      <c r="C84" s="470"/>
      <c r="D84" s="25"/>
      <c r="F84" s="25">
        <v>0.70833333333333304</v>
      </c>
      <c r="G84" s="25"/>
      <c r="I84" s="25"/>
      <c r="J84" s="25"/>
      <c r="L84" s="25"/>
      <c r="M84" s="25"/>
      <c r="O84" s="25"/>
      <c r="P84" s="32"/>
    </row>
    <row r="85" spans="1:16" ht="20.100000000000001" customHeight="1">
      <c r="A85" s="468"/>
      <c r="B85" s="478"/>
      <c r="C85" s="470"/>
      <c r="D85" s="28"/>
      <c r="E85" s="36"/>
      <c r="F85" s="28" t="s">
        <v>60</v>
      </c>
      <c r="G85" s="28"/>
      <c r="H85" s="36"/>
      <c r="I85" s="28"/>
      <c r="J85" s="28"/>
      <c r="K85" s="36"/>
      <c r="L85" s="28"/>
      <c r="M85" s="28"/>
      <c r="N85" s="36"/>
      <c r="O85" s="38"/>
      <c r="P85" s="33"/>
    </row>
    <row r="86" spans="1:16" ht="20.100000000000001" customHeight="1">
      <c r="A86" s="468" t="s">
        <v>74</v>
      </c>
      <c r="B86" s="478" t="s">
        <v>76</v>
      </c>
      <c r="C86" s="470" t="s">
        <v>26</v>
      </c>
      <c r="D86" s="37"/>
      <c r="F86" s="23">
        <v>45356</v>
      </c>
      <c r="G86" s="37"/>
      <c r="I86" s="37"/>
      <c r="J86" s="37"/>
      <c r="L86" s="37"/>
      <c r="M86" s="37"/>
      <c r="O86" s="37"/>
      <c r="P86" s="31"/>
    </row>
    <row r="87" spans="1:16" ht="20.100000000000001" customHeight="1">
      <c r="A87" s="468"/>
      <c r="B87" s="478"/>
      <c r="C87" s="470"/>
      <c r="D87" s="25"/>
      <c r="F87" s="25">
        <v>0.70833333333333304</v>
      </c>
      <c r="G87" s="25"/>
      <c r="I87" s="25"/>
      <c r="J87" s="25"/>
      <c r="L87" s="25"/>
      <c r="M87" s="25"/>
      <c r="O87" s="25"/>
      <c r="P87" s="32"/>
    </row>
    <row r="88" spans="1:16" ht="20.100000000000001" customHeight="1">
      <c r="A88" s="468"/>
      <c r="B88" s="478"/>
      <c r="C88" s="470"/>
      <c r="D88" s="28"/>
      <c r="E88" s="36"/>
      <c r="F88" s="28" t="s">
        <v>60</v>
      </c>
      <c r="G88" s="28"/>
      <c r="H88" s="36"/>
      <c r="I88" s="28"/>
      <c r="J88" s="28"/>
      <c r="K88" s="36"/>
      <c r="L88" s="28"/>
      <c r="M88" s="28"/>
      <c r="N88" s="36"/>
      <c r="O88" s="38"/>
      <c r="P88" s="33"/>
    </row>
    <row r="240" spans="5:5" ht="97.2">
      <c r="E240" s="46" t="s">
        <v>77</v>
      </c>
    </row>
  </sheetData>
  <mergeCells count="91">
    <mergeCell ref="A83:A85"/>
    <mergeCell ref="B83:B85"/>
    <mergeCell ref="C83:C85"/>
    <mergeCell ref="A86:A88"/>
    <mergeCell ref="B86:B88"/>
    <mergeCell ref="C86:C88"/>
    <mergeCell ref="A77:A79"/>
    <mergeCell ref="B77:B79"/>
    <mergeCell ref="C77:C79"/>
    <mergeCell ref="A80:A82"/>
    <mergeCell ref="B80:B82"/>
    <mergeCell ref="C80:C82"/>
    <mergeCell ref="A71:A73"/>
    <mergeCell ref="B71:B73"/>
    <mergeCell ref="C71:C73"/>
    <mergeCell ref="A74:A76"/>
    <mergeCell ref="B74:B76"/>
    <mergeCell ref="C74:C76"/>
    <mergeCell ref="A65:A67"/>
    <mergeCell ref="B65:B67"/>
    <mergeCell ref="C65:C67"/>
    <mergeCell ref="A68:A70"/>
    <mergeCell ref="B68:B70"/>
    <mergeCell ref="C68:C70"/>
    <mergeCell ref="A59:A61"/>
    <mergeCell ref="B59:B61"/>
    <mergeCell ref="C59:C61"/>
    <mergeCell ref="A62:A64"/>
    <mergeCell ref="B62:B64"/>
    <mergeCell ref="C62:C64"/>
    <mergeCell ref="A53:A55"/>
    <mergeCell ref="B53:B55"/>
    <mergeCell ref="C53:C55"/>
    <mergeCell ref="A56:A58"/>
    <mergeCell ref="B56:B58"/>
    <mergeCell ref="C56:C58"/>
    <mergeCell ref="A47:A49"/>
    <mergeCell ref="B47:B49"/>
    <mergeCell ref="C47:C49"/>
    <mergeCell ref="A50:A52"/>
    <mergeCell ref="B50:B52"/>
    <mergeCell ref="C50:C52"/>
    <mergeCell ref="A41:A43"/>
    <mergeCell ref="B41:B43"/>
    <mergeCell ref="C41:C43"/>
    <mergeCell ref="A44:A46"/>
    <mergeCell ref="B44:B46"/>
    <mergeCell ref="C44:C46"/>
    <mergeCell ref="A35:A37"/>
    <mergeCell ref="B35:B37"/>
    <mergeCell ref="C35:C37"/>
    <mergeCell ref="A38:A40"/>
    <mergeCell ref="B38:B40"/>
    <mergeCell ref="C38:C40"/>
    <mergeCell ref="A29:A31"/>
    <mergeCell ref="B29:B31"/>
    <mergeCell ref="C29:C31"/>
    <mergeCell ref="A32:A34"/>
    <mergeCell ref="B32:B34"/>
    <mergeCell ref="C32:C34"/>
    <mergeCell ref="A23:A25"/>
    <mergeCell ref="B23:B25"/>
    <mergeCell ref="C23:C25"/>
    <mergeCell ref="A26:A28"/>
    <mergeCell ref="B26:B28"/>
    <mergeCell ref="C26:C28"/>
    <mergeCell ref="A17:A19"/>
    <mergeCell ref="B17:B19"/>
    <mergeCell ref="C17:C19"/>
    <mergeCell ref="A20:A22"/>
    <mergeCell ref="B20:B22"/>
    <mergeCell ref="C20:C22"/>
    <mergeCell ref="A11:A13"/>
    <mergeCell ref="B11:B13"/>
    <mergeCell ref="C11:C13"/>
    <mergeCell ref="A14:A16"/>
    <mergeCell ref="B14:B16"/>
    <mergeCell ref="C14:C16"/>
    <mergeCell ref="A5:D5"/>
    <mergeCell ref="A6:D6"/>
    <mergeCell ref="M6:P6"/>
    <mergeCell ref="M7:P7"/>
    <mergeCell ref="A9:A10"/>
    <mergeCell ref="B9:B10"/>
    <mergeCell ref="C9:C10"/>
    <mergeCell ref="D9:O9"/>
    <mergeCell ref="A1:P1"/>
    <mergeCell ref="A2:P2"/>
    <mergeCell ref="A3:B3"/>
    <mergeCell ref="C3:D3"/>
    <mergeCell ref="A4:D4"/>
  </mergeCells>
  <phoneticPr fontId="57" type="noConversion"/>
  <hyperlinks>
    <hyperlink ref="B11" location="公庫收支月報!A1" display="臺東縣成功鎮公庫收支月報" xr:uid="{00000000-0004-0000-0000-000000000000}"/>
    <hyperlink ref="D13" location="'112-12公庫收支月報'!A1" display="(112年12月)" xr:uid="{00000000-0004-0000-0000-000001000000}"/>
    <hyperlink ref="E13" location="'113-1月公庫收支月報'!A1" display="(113年1月)" xr:uid="{00000000-0004-0000-0000-000002000000}"/>
    <hyperlink ref="F13" location="'113-2月公庫收支月報'!A1" display="(113年2月)" xr:uid="{00000000-0004-0000-0000-000003000000}"/>
    <hyperlink ref="G13" location="'113-3月公庫收支月報'!A1" display="(113年3月)" xr:uid="{00000000-0004-0000-0000-000004000000}"/>
    <hyperlink ref="B14" location="資源回收成果統計!A1" display="臺東縣成功鎮資源回收成果統計" xr:uid="{00000000-0004-0000-0000-000005000000}"/>
    <hyperlink ref="B17" location="一般垃圾及廚餘清理狀況!A1" display="臺東縣成功鎮一般垃圾及廚餘清理狀況" xr:uid="{00000000-0004-0000-0000-000006000000}"/>
    <hyperlink ref="B20" location="'停車位概況-都市計畫區內路外'!A1" display="臺東縣成功鎮停車位概況－都市計畫區內路外" xr:uid="{00000000-0004-0000-0000-000007000000}"/>
    <hyperlink ref="D22" location="都市計畫區內路外112第四季!Print_Area" display="(112年第四季)" xr:uid="{00000000-0004-0000-0000-000008000000}"/>
    <hyperlink ref="B23" location="'停車位概況-都市計畫區外路外'!A1" display="臺東縣成功鎮停車位概況-都市計畫區外路外" xr:uid="{00000000-0004-0000-0000-000009000000}"/>
    <hyperlink ref="D25" location="都市計畫區外路外112第四季!pp" display="(112年第四季)" xr:uid="{00000000-0004-0000-0000-00000A000000}"/>
    <hyperlink ref="B26" location="'停車位概況-路邊停車位'!A1" display="臺東縣成功鎮停車位概況-路邊停車位" xr:uid="{00000000-0004-0000-0000-00000B000000}"/>
    <hyperlink ref="D28" location="路邊停車112年第四季!Print_Area" display="(112年第四季)" xr:uid="{00000000-0004-0000-0000-00000C000000}"/>
    <hyperlink ref="B29" location="'停車位概況-區內路外身心障礙者專用停車位'!A1" display="臺東縣成功鎮停車位概況-區內路外身心障礙者專用停車位" xr:uid="{00000000-0004-0000-0000-00000D000000}"/>
    <hyperlink ref="D31" location="'2522-14-05-03112年第四季'!Print_Area" display="(112年第四季)" xr:uid="{00000000-0004-0000-0000-00000E000000}"/>
    <hyperlink ref="B32" location="'停車位概況-區外路外身心障礙者專用停車位'!A1" display="臺東縣成功鎮停車位概況-區外路外身心障礙者專用停車位" xr:uid="{00000000-0004-0000-0000-00000F000000}"/>
    <hyperlink ref="D34" location="'2522-14-06-03 112年第四季'!Print_Area" display="(112年第四季)" xr:uid="{00000000-0004-0000-0000-000010000000}"/>
    <hyperlink ref="B35" location="'停車位概況-路邊身心障礙者專用停車位'!A1" display="臺東縣成功鎮停車位概況-路邊身心障礙者專用停車位" xr:uid="{00000000-0004-0000-0000-000011000000}"/>
    <hyperlink ref="D37" location="'2522-14-07-03 112年第四季'!Print_Area" display="(112年第四季)" xr:uid="{00000000-0004-0000-0000-000012000000}"/>
    <hyperlink ref="B38" location="'停車位概況-區內路外電動車專用停車位'!A1" display="臺東縣成功鎮停車位概況-區內路外電動車專用停車位" xr:uid="{00000000-0004-0000-0000-000013000000}"/>
    <hyperlink ref="D40" location="'2522-14-08-03 112年第四季'!Print_Area" display="(112年第四季)" xr:uid="{00000000-0004-0000-0000-000014000000}"/>
    <hyperlink ref="B41" location="'停車位概況-區外路外電動車專用停車位'!A1" display="臺東縣成功鎮停車位概況-區外路外電動車專用停車位" xr:uid="{00000000-0004-0000-0000-000015000000}"/>
    <hyperlink ref="D43" location="'2522-14-09-03 112年第四季'!Print_Area" display="(112年第四季)" xr:uid="{00000000-0004-0000-0000-000016000000}"/>
    <hyperlink ref="B44" location="'停車位概況-路邊電動車專用停車位'!A1" display="臺東縣成功鎮停車位概況-路邊電動車專用停車位" xr:uid="{00000000-0004-0000-0000-000017000000}"/>
    <hyperlink ref="D46" location="'2522-14-10-03 112年第四季'!Print_Area" display="(112年第四季)" xr:uid="{00000000-0004-0000-0000-000018000000}"/>
    <hyperlink ref="B47" location="列冊需關懷獨居老人人數及服務概況!A1" display="臺東縣成功鎮列冊需關懷獨居老人人數及服務概況" xr:uid="{00000000-0004-0000-0000-000019000000}"/>
    <hyperlink ref="E49" location="臺東縣成功鎮列冊需關懷獨居老人概況第四季!A1" display="(112年第四季)" xr:uid="{00000000-0004-0000-0000-00001A000000}"/>
    <hyperlink ref="B50" location="推行社區發展工作概況!A1" display="臺東縣成功鎮推行社區發展工作概況" xr:uid="{00000000-0004-0000-0000-00001B000000}"/>
    <hyperlink ref="F52" location="推行社區發展概況112年!A1" display="(112年)" xr:uid="{00000000-0004-0000-0000-00001C000000}"/>
    <hyperlink ref="B53" location="治山防災整體治理工程!A1" display="臺東縣成功鎮治山防災整體治理工程" xr:uid="{00000000-0004-0000-0000-00001D000000}"/>
    <hyperlink ref="B56" location="辦理調解業務概況!A1" display="臺東縣成功鎮辦理調解業務概況" xr:uid="{00000000-0004-0000-0000-00001E000000}"/>
    <hyperlink ref="E58" location="調解業務概況112年!A1" display="(112年)" xr:uid="{00000000-0004-0000-0000-00001F000000}"/>
    <hyperlink ref="B59" location="調解委員會組織概況!A1" display="臺東縣成功鎮調解委員會組織概況" xr:uid="{00000000-0004-0000-0000-000020000000}"/>
    <hyperlink ref="E61" location="調解組織概況112年!A1" display="(112年)" xr:uid="{00000000-0004-0000-0000-000021000000}"/>
    <hyperlink ref="B62" location="辦理調解方式概況!A1" display="臺東縣成功鎮辦理調解方式概況" xr:uid="{00000000-0004-0000-0000-000022000000}"/>
    <hyperlink ref="E64" location="調解方式概況112年!A1" display="(112年)" xr:uid="{00000000-0004-0000-0000-000023000000}"/>
    <hyperlink ref="B65" location="公墓設施使用概況!A1" display="臺東縣成功鎮公墓設施使用概況" xr:uid="{00000000-0004-0000-0000-000024000000}"/>
    <hyperlink ref="F67" location="公墓設施概況112年!A1" display="(112年)" xr:uid="{00000000-0004-0000-0000-000025000000}"/>
    <hyperlink ref="B68" location="'骨灰(骸)存放設施使用概況'!A1" display="臺東縣成功鎮骨灰(骸)存放設施使用概況" xr:uid="{00000000-0004-0000-0000-000026000000}"/>
    <hyperlink ref="F70" location="骨灰骸存放概況112年!A1" display="(112年)" xr:uid="{00000000-0004-0000-0000-000027000000}"/>
    <hyperlink ref="B71" location="殯葬管理業務概況!A1" display="臺東縣成功鎮殯葬管理業務概況" xr:uid="{00000000-0004-0000-0000-000028000000}"/>
    <hyperlink ref="F73" location="殯葬管理業務概況112年!A1" display="(112年)" xr:uid="{00000000-0004-0000-0000-000029000000}"/>
    <hyperlink ref="B74" location="殯儀館設施概況!A1" display="臺東縣成功鎮殯儀館設施概況" xr:uid="{00000000-0004-0000-0000-00002A000000}"/>
    <hyperlink ref="F76" location="殯儀館設施概況112年!A1" display="(112年)" xr:uid="{00000000-0004-0000-0000-00002B000000}"/>
    <hyperlink ref="B77" location="火化場設施概況!A1" display="臺東縣成功鎮火化場設施概況" xr:uid="{00000000-0004-0000-0000-00002C000000}"/>
    <hyperlink ref="B80" location="天然災害水土保持設施損失情形!A1" display="臺東縣成功鎮天然災害水土保持設施損失情形" xr:uid="{00000000-0004-0000-0000-00002D000000}"/>
    <hyperlink ref="B83" location="漁業從業人數!A1" display="臺東縣成功鎮漁業從業人數" xr:uid="{00000000-0004-0000-0000-00002E000000}"/>
    <hyperlink ref="B86" location="漁戶數及漁戶人口數!A1" display="臺東縣成功鎮漁戶數及漁戶人口數" xr:uid="{00000000-0004-0000-0000-00002F000000}"/>
    <hyperlink ref="G25" location="'2522-14-03-3 113年第一季'!A1" display="(113年第一季)" xr:uid="{401A376D-8728-4D20-B1A1-A7FED4FEF794}"/>
    <hyperlink ref="G28" location="'2522-14-04-3 113第一季'!A1" display="(113年第一季)" xr:uid="{60EDEEAC-AA6B-4613-98EA-C2015CB64493}"/>
    <hyperlink ref="G40" location="'2522-14-08-3 113年第一季'!A1" display="(113年第一季)" xr:uid="{74DC1498-892B-4C05-8CED-5737541A4A15}"/>
    <hyperlink ref="G31" location="'2522-14-05-3 113年第一季'!A1" display="(113年第一季)" xr:uid="{D890A3A6-35BB-4403-8211-E5E80F4A9363}"/>
    <hyperlink ref="G43" location="'2522-14-09-3 113年第一季'!A1" display="(113年第一季)" xr:uid="{444C5DBE-CEA7-4854-A8D1-9FE5C2FC1D96}"/>
    <hyperlink ref="G34" location="'2522-14-06-3 113年第一季'!A1" display="(113年第一季)" xr:uid="{9FFD69FF-3ADD-47B5-909D-FB073E1D2872}"/>
    <hyperlink ref="G37" location="'2522-14-07-3 113年第一季'!A1" display="(113年第一季)" xr:uid="{BF3DAE24-DDBC-4129-A7BB-F651D60ECA70}"/>
    <hyperlink ref="G22" location="'2522-14-01-3 113年第一季'!A1" display="(113年第一季)" xr:uid="{27B10E42-A702-49DA-9EC1-B0A68300507A}"/>
    <hyperlink ref="G46" location="'2522-14-10-3 113年第一季'!A1" display="(113年第一季)" xr:uid="{49850505-5F1B-40A9-966F-6E38D1E67C7E}"/>
  </hyperlinks>
  <pageMargins left="0.57986111111111105" right="0.47986111111111102" top="0.94513888888888897" bottom="0.94513888888888897" header="0.51180555555555496" footer="0.51180555555555496"/>
  <pageSetup paperSize="8" fitToHeight="0"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2F2F2"/>
  </sheetPr>
  <dimension ref="A1:B32"/>
  <sheetViews>
    <sheetView zoomScaleNormal="100" workbookViewId="0"/>
  </sheetViews>
  <sheetFormatPr defaultColWidth="8.5546875" defaultRowHeight="16.2"/>
  <cols>
    <col min="1" max="1" width="93.6640625" customWidth="1"/>
  </cols>
  <sheetData>
    <row r="1" spans="1:2" s="51" customFormat="1" ht="19.8">
      <c r="A1" s="47" t="s">
        <v>230</v>
      </c>
      <c r="B1" s="48" t="s">
        <v>79</v>
      </c>
    </row>
    <row r="2" spans="1:2" s="51" customFormat="1" ht="19.8">
      <c r="A2" s="50" t="s">
        <v>177</v>
      </c>
    </row>
    <row r="3" spans="1:2" s="51" customFormat="1" ht="19.8">
      <c r="A3" s="50" t="s">
        <v>231</v>
      </c>
    </row>
    <row r="4" spans="1:2" s="51" customFormat="1" ht="19.8">
      <c r="A4" s="52" t="s">
        <v>82</v>
      </c>
    </row>
    <row r="5" spans="1:2" s="51" customFormat="1" ht="19.8">
      <c r="A5" s="63" t="s">
        <v>83</v>
      </c>
    </row>
    <row r="6" spans="1:2" s="51" customFormat="1" ht="19.8">
      <c r="A6" s="63" t="s">
        <v>179</v>
      </c>
    </row>
    <row r="7" spans="1:2" s="51" customFormat="1" ht="19.8">
      <c r="A7" s="63" t="s">
        <v>85</v>
      </c>
    </row>
    <row r="8" spans="1:2" s="51" customFormat="1" ht="19.8">
      <c r="A8" s="63" t="s">
        <v>86</v>
      </c>
    </row>
    <row r="9" spans="1:2" ht="19.8">
      <c r="A9" s="64" t="s">
        <v>87</v>
      </c>
    </row>
    <row r="10" spans="1:2" ht="19.8">
      <c r="A10" s="65" t="s">
        <v>117</v>
      </c>
    </row>
    <row r="11" spans="1:2" ht="19.8">
      <c r="A11" s="54" t="s">
        <v>89</v>
      </c>
    </row>
    <row r="12" spans="1:2" ht="79.2">
      <c r="A12" s="57" t="s">
        <v>232</v>
      </c>
    </row>
    <row r="13" spans="1:2" ht="19.8">
      <c r="A13" s="58" t="s">
        <v>181</v>
      </c>
    </row>
    <row r="14" spans="1:2" ht="19.8">
      <c r="A14" s="55" t="s">
        <v>92</v>
      </c>
    </row>
    <row r="15" spans="1:2" ht="39.6">
      <c r="A15" s="58" t="s">
        <v>233</v>
      </c>
    </row>
    <row r="16" spans="1:2" ht="39.6">
      <c r="A16" s="58" t="s">
        <v>234</v>
      </c>
    </row>
    <row r="17" spans="1:1" ht="39.6">
      <c r="A17" s="58" t="s">
        <v>235</v>
      </c>
    </row>
    <row r="18" spans="1:1" ht="19.8">
      <c r="A18" s="58" t="s">
        <v>236</v>
      </c>
    </row>
    <row r="19" spans="1:1" ht="19.8">
      <c r="A19" s="58" t="s">
        <v>237</v>
      </c>
    </row>
    <row r="20" spans="1:1" ht="19.8">
      <c r="A20" s="58" t="s">
        <v>191</v>
      </c>
    </row>
    <row r="21" spans="1:1" ht="39.6">
      <c r="A21" s="58" t="s">
        <v>238</v>
      </c>
    </row>
    <row r="22" spans="1:1" ht="19.8">
      <c r="A22" s="58" t="s">
        <v>193</v>
      </c>
    </row>
    <row r="23" spans="1:1" ht="19.8">
      <c r="A23" s="58" t="s">
        <v>194</v>
      </c>
    </row>
    <row r="24" spans="1:1" ht="19.8">
      <c r="A24" s="58" t="s">
        <v>104</v>
      </c>
    </row>
    <row r="25" spans="1:1" ht="19.8">
      <c r="A25" s="54" t="s">
        <v>105</v>
      </c>
    </row>
    <row r="26" spans="1:1" ht="39.6">
      <c r="A26" s="58" t="s">
        <v>195</v>
      </c>
    </row>
    <row r="27" spans="1:1" ht="39.6">
      <c r="A27" s="58" t="s">
        <v>196</v>
      </c>
    </row>
    <row r="28" spans="1:1" ht="19.8">
      <c r="A28" s="54" t="s">
        <v>108</v>
      </c>
    </row>
    <row r="29" spans="1:1" ht="39.6">
      <c r="A29" s="58" t="s">
        <v>239</v>
      </c>
    </row>
    <row r="30" spans="1:1" ht="19.8">
      <c r="A30" s="58" t="s">
        <v>153</v>
      </c>
    </row>
    <row r="31" spans="1:1" ht="39.6">
      <c r="A31" s="60" t="s">
        <v>111</v>
      </c>
    </row>
    <row r="32" spans="1:1" ht="19.8">
      <c r="A32" s="61" t="s">
        <v>112</v>
      </c>
    </row>
  </sheetData>
  <phoneticPr fontId="57" type="noConversion"/>
  <hyperlinks>
    <hyperlink ref="B1" location="預告統計資料發布時間表!A1" display="回發布時間表" xr:uid="{00000000-0004-0000-0900-000000000000}"/>
  </hyperlinks>
  <pageMargins left="0.7" right="0.7" top="0.75" bottom="0.75" header="0.51180555555555496" footer="0.51180555555555496"/>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F2F2"/>
  </sheetPr>
  <dimension ref="A1:B33"/>
  <sheetViews>
    <sheetView zoomScaleNormal="100" workbookViewId="0">
      <selection activeCell="A6" sqref="A6"/>
    </sheetView>
  </sheetViews>
  <sheetFormatPr defaultColWidth="8.5546875" defaultRowHeight="16.2"/>
  <cols>
    <col min="1" max="1" width="93.6640625" customWidth="1"/>
  </cols>
  <sheetData>
    <row r="1" spans="1:2" s="51" customFormat="1" ht="19.8">
      <c r="A1" s="47" t="s">
        <v>240</v>
      </c>
      <c r="B1" s="48" t="s">
        <v>79</v>
      </c>
    </row>
    <row r="2" spans="1:2" s="51" customFormat="1" ht="19.8">
      <c r="A2" s="50" t="s">
        <v>177</v>
      </c>
    </row>
    <row r="3" spans="1:2" s="51" customFormat="1" ht="19.8">
      <c r="A3" s="50" t="s">
        <v>241</v>
      </c>
    </row>
    <row r="4" spans="1:2" s="51" customFormat="1" ht="19.8">
      <c r="A4" s="52" t="s">
        <v>82</v>
      </c>
    </row>
    <row r="5" spans="1:2" s="51" customFormat="1" ht="19.8">
      <c r="A5" s="63" t="s">
        <v>83</v>
      </c>
    </row>
    <row r="6" spans="1:2" s="51" customFormat="1" ht="19.8">
      <c r="A6" s="63" t="s">
        <v>179</v>
      </c>
    </row>
    <row r="7" spans="1:2" s="51" customFormat="1" ht="19.8">
      <c r="A7" s="63" t="s">
        <v>85</v>
      </c>
    </row>
    <row r="8" spans="1:2" s="51" customFormat="1" ht="19.8">
      <c r="A8" s="63" t="s">
        <v>86</v>
      </c>
    </row>
    <row r="9" spans="1:2" ht="19.8">
      <c r="A9" s="64" t="s">
        <v>87</v>
      </c>
    </row>
    <row r="10" spans="1:2" ht="19.8">
      <c r="A10" s="65" t="s">
        <v>117</v>
      </c>
    </row>
    <row r="11" spans="1:2" ht="19.8">
      <c r="A11" s="54" t="s">
        <v>89</v>
      </c>
    </row>
    <row r="12" spans="1:2" ht="59.4">
      <c r="A12" s="57" t="s">
        <v>242</v>
      </c>
    </row>
    <row r="13" spans="1:2" ht="19.8">
      <c r="A13" s="58" t="s">
        <v>181</v>
      </c>
    </row>
    <row r="14" spans="1:2" ht="19.8">
      <c r="A14" s="55" t="s">
        <v>92</v>
      </c>
    </row>
    <row r="15" spans="1:2" ht="39.6">
      <c r="A15" s="58" t="s">
        <v>243</v>
      </c>
    </row>
    <row r="16" spans="1:2" ht="59.4">
      <c r="A16" s="58" t="s">
        <v>244</v>
      </c>
    </row>
    <row r="17" spans="1:1" ht="19.8">
      <c r="A17" s="58" t="s">
        <v>245</v>
      </c>
    </row>
    <row r="18" spans="1:1" ht="19.8">
      <c r="A18" s="58" t="s">
        <v>246</v>
      </c>
    </row>
    <row r="19" spans="1:1" ht="19.8">
      <c r="A19" s="58" t="s">
        <v>247</v>
      </c>
    </row>
    <row r="20" spans="1:1" ht="19.8">
      <c r="A20" s="58" t="s">
        <v>248</v>
      </c>
    </row>
    <row r="21" spans="1:1" ht="19.8">
      <c r="A21" s="58" t="s">
        <v>191</v>
      </c>
    </row>
    <row r="22" spans="1:1" ht="19.8">
      <c r="A22" s="58" t="s">
        <v>220</v>
      </c>
    </row>
    <row r="23" spans="1:1" ht="19.8">
      <c r="A23" s="58" t="s">
        <v>193</v>
      </c>
    </row>
    <row r="24" spans="1:1" ht="19.8">
      <c r="A24" s="58" t="s">
        <v>249</v>
      </c>
    </row>
    <row r="25" spans="1:1" ht="19.8">
      <c r="A25" s="58" t="s">
        <v>104</v>
      </c>
    </row>
    <row r="26" spans="1:1" ht="19.8">
      <c r="A26" s="54" t="s">
        <v>105</v>
      </c>
    </row>
    <row r="27" spans="1:1" ht="39.6">
      <c r="A27" s="58" t="s">
        <v>250</v>
      </c>
    </row>
    <row r="28" spans="1:1" ht="39.6">
      <c r="A28" s="58" t="s">
        <v>196</v>
      </c>
    </row>
    <row r="29" spans="1:1" ht="19.8">
      <c r="A29" s="54" t="s">
        <v>108</v>
      </c>
    </row>
    <row r="30" spans="1:1" ht="39.6">
      <c r="A30" s="58" t="s">
        <v>251</v>
      </c>
    </row>
    <row r="31" spans="1:1" ht="19.8">
      <c r="A31" s="58" t="s">
        <v>153</v>
      </c>
    </row>
    <row r="32" spans="1:1" ht="39.6">
      <c r="A32" s="60" t="s">
        <v>111</v>
      </c>
    </row>
    <row r="33" spans="1:1" ht="19.8">
      <c r="A33" s="61" t="s">
        <v>112</v>
      </c>
    </row>
  </sheetData>
  <phoneticPr fontId="57" type="noConversion"/>
  <hyperlinks>
    <hyperlink ref="B1" location="預告統計資料發布時間表!A1" display="回發布時間表" xr:uid="{00000000-0004-0000-0A00-000000000000}"/>
  </hyperlinks>
  <pageMargins left="0.7" right="0.7" top="0.75" bottom="0.75" header="0.51180555555555496" footer="0.51180555555555496"/>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2F2F2"/>
  </sheetPr>
  <dimension ref="A1:B33"/>
  <sheetViews>
    <sheetView zoomScaleNormal="100" workbookViewId="0">
      <selection activeCell="A12" sqref="A12"/>
    </sheetView>
  </sheetViews>
  <sheetFormatPr defaultColWidth="8.5546875" defaultRowHeight="16.2"/>
  <cols>
    <col min="1" max="1" width="93.6640625" customWidth="1"/>
  </cols>
  <sheetData>
    <row r="1" spans="1:2" s="51" customFormat="1" ht="19.8">
      <c r="A1" s="47" t="s">
        <v>252</v>
      </c>
      <c r="B1" s="48" t="s">
        <v>79</v>
      </c>
    </row>
    <row r="2" spans="1:2" s="51" customFormat="1" ht="19.8">
      <c r="A2" s="50" t="s">
        <v>177</v>
      </c>
    </row>
    <row r="3" spans="1:2" s="51" customFormat="1" ht="19.8">
      <c r="A3" s="50" t="s">
        <v>253</v>
      </c>
    </row>
    <row r="4" spans="1:2" s="51" customFormat="1" ht="19.8">
      <c r="A4" s="52" t="s">
        <v>82</v>
      </c>
    </row>
    <row r="5" spans="1:2" s="51" customFormat="1" ht="19.8">
      <c r="A5" s="63" t="s">
        <v>83</v>
      </c>
    </row>
    <row r="6" spans="1:2" s="51" customFormat="1" ht="19.8">
      <c r="A6" s="63" t="s">
        <v>179</v>
      </c>
    </row>
    <row r="7" spans="1:2" s="51" customFormat="1" ht="19.8">
      <c r="A7" s="63" t="s">
        <v>85</v>
      </c>
    </row>
    <row r="8" spans="1:2" s="51" customFormat="1" ht="19.8">
      <c r="A8" s="63" t="s">
        <v>86</v>
      </c>
    </row>
    <row r="9" spans="1:2" ht="19.8">
      <c r="A9" s="64" t="s">
        <v>87</v>
      </c>
    </row>
    <row r="10" spans="1:2" ht="19.8">
      <c r="A10" s="65" t="s">
        <v>117</v>
      </c>
    </row>
    <row r="11" spans="1:2" ht="19.8">
      <c r="A11" s="54" t="s">
        <v>89</v>
      </c>
    </row>
    <row r="12" spans="1:2" ht="59.4">
      <c r="A12" s="57" t="s">
        <v>254</v>
      </c>
    </row>
    <row r="13" spans="1:2" ht="19.8">
      <c r="A13" s="58" t="s">
        <v>181</v>
      </c>
    </row>
    <row r="14" spans="1:2" ht="19.8">
      <c r="A14" s="55" t="s">
        <v>92</v>
      </c>
    </row>
    <row r="15" spans="1:2" ht="39.6">
      <c r="A15" s="58" t="s">
        <v>255</v>
      </c>
    </row>
    <row r="16" spans="1:2" ht="59.4">
      <c r="A16" s="58" t="s">
        <v>256</v>
      </c>
    </row>
    <row r="17" spans="1:1" ht="19.8">
      <c r="A17" s="58" t="s">
        <v>257</v>
      </c>
    </row>
    <row r="18" spans="1:1" ht="19.8">
      <c r="A18" s="58" t="s">
        <v>258</v>
      </c>
    </row>
    <row r="19" spans="1:1" ht="19.8">
      <c r="A19" s="58" t="s">
        <v>259</v>
      </c>
    </row>
    <row r="20" spans="1:1" ht="19.8">
      <c r="A20" s="58" t="s">
        <v>260</v>
      </c>
    </row>
    <row r="21" spans="1:1" ht="19.8">
      <c r="A21" s="58" t="s">
        <v>191</v>
      </c>
    </row>
    <row r="22" spans="1:1" ht="19.8">
      <c r="A22" s="58" t="s">
        <v>220</v>
      </c>
    </row>
    <row r="23" spans="1:1" ht="19.8">
      <c r="A23" s="58" t="s">
        <v>193</v>
      </c>
    </row>
    <row r="24" spans="1:1" ht="19.8">
      <c r="A24" s="58" t="s">
        <v>249</v>
      </c>
    </row>
    <row r="25" spans="1:1" ht="19.8">
      <c r="A25" s="58" t="s">
        <v>104</v>
      </c>
    </row>
    <row r="26" spans="1:1" ht="19.8">
      <c r="A26" s="54" t="s">
        <v>105</v>
      </c>
    </row>
    <row r="27" spans="1:1" ht="39.6">
      <c r="A27" s="58" t="s">
        <v>250</v>
      </c>
    </row>
    <row r="28" spans="1:1" ht="39.6">
      <c r="A28" s="58" t="s">
        <v>196</v>
      </c>
    </row>
    <row r="29" spans="1:1" ht="19.8">
      <c r="A29" s="54" t="s">
        <v>108</v>
      </c>
    </row>
    <row r="30" spans="1:1" ht="39.6">
      <c r="A30" s="58" t="s">
        <v>203</v>
      </c>
    </row>
    <row r="31" spans="1:1" ht="19.8">
      <c r="A31" s="58" t="s">
        <v>153</v>
      </c>
    </row>
    <row r="32" spans="1:1" ht="39.6">
      <c r="A32" s="60" t="s">
        <v>111</v>
      </c>
    </row>
    <row r="33" spans="1:1" ht="19.8">
      <c r="A33" s="61" t="s">
        <v>112</v>
      </c>
    </row>
  </sheetData>
  <phoneticPr fontId="57" type="noConversion"/>
  <hyperlinks>
    <hyperlink ref="B1" location="預告統計資料發布時間表!A1" display="回發布時間表" xr:uid="{00000000-0004-0000-0B00-000000000000}"/>
  </hyperlinks>
  <pageMargins left="0.7" right="0.7" top="0.75" bottom="0.75" header="0.51180555555555496" footer="0.51180555555555496"/>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2F2F2"/>
  </sheetPr>
  <dimension ref="A1:B32"/>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261</v>
      </c>
      <c r="B1" s="48" t="s">
        <v>79</v>
      </c>
    </row>
    <row r="2" spans="1:2" s="51" customFormat="1" ht="19.8">
      <c r="A2" s="50" t="s">
        <v>177</v>
      </c>
    </row>
    <row r="3" spans="1:2" s="51" customFormat="1" ht="19.8">
      <c r="A3" s="50" t="s">
        <v>262</v>
      </c>
    </row>
    <row r="4" spans="1:2" s="51" customFormat="1" ht="19.8">
      <c r="A4" s="52" t="s">
        <v>82</v>
      </c>
    </row>
    <row r="5" spans="1:2" s="51" customFormat="1" ht="19.8">
      <c r="A5" s="63" t="s">
        <v>83</v>
      </c>
    </row>
    <row r="6" spans="1:2" s="51" customFormat="1" ht="19.8">
      <c r="A6" s="63" t="s">
        <v>179</v>
      </c>
    </row>
    <row r="7" spans="1:2" s="51" customFormat="1" ht="19.8">
      <c r="A7" s="63" t="s">
        <v>85</v>
      </c>
    </row>
    <row r="8" spans="1:2" s="51" customFormat="1" ht="19.8">
      <c r="A8" s="63" t="s">
        <v>86</v>
      </c>
    </row>
    <row r="9" spans="1:2" ht="19.8">
      <c r="A9" s="64" t="s">
        <v>87</v>
      </c>
    </row>
    <row r="10" spans="1:2" ht="19.8">
      <c r="A10" s="65" t="s">
        <v>117</v>
      </c>
    </row>
    <row r="11" spans="1:2" ht="19.8">
      <c r="A11" s="54" t="s">
        <v>89</v>
      </c>
    </row>
    <row r="12" spans="1:2" ht="39.6">
      <c r="A12" s="57" t="s">
        <v>263</v>
      </c>
    </row>
    <row r="13" spans="1:2" ht="19.8">
      <c r="A13" s="58" t="s">
        <v>181</v>
      </c>
    </row>
    <row r="14" spans="1:2" ht="19.8">
      <c r="A14" s="55" t="s">
        <v>92</v>
      </c>
    </row>
    <row r="15" spans="1:2" ht="39.6">
      <c r="A15" s="58" t="s">
        <v>233</v>
      </c>
    </row>
    <row r="16" spans="1:2" ht="19.8">
      <c r="A16" s="58" t="s">
        <v>264</v>
      </c>
    </row>
    <row r="17" spans="1:1" ht="19.8">
      <c r="A17" s="58" t="s">
        <v>265</v>
      </c>
    </row>
    <row r="18" spans="1:1" ht="19.8">
      <c r="A18" s="58" t="s">
        <v>236</v>
      </c>
    </row>
    <row r="19" spans="1:1" ht="19.8">
      <c r="A19" s="58" t="s">
        <v>237</v>
      </c>
    </row>
    <row r="20" spans="1:1" ht="19.8">
      <c r="A20" s="58" t="s">
        <v>191</v>
      </c>
    </row>
    <row r="21" spans="1:1" ht="19.8">
      <c r="A21" s="58" t="s">
        <v>220</v>
      </c>
    </row>
    <row r="22" spans="1:1" ht="19.8">
      <c r="A22" s="58" t="s">
        <v>193</v>
      </c>
    </row>
    <row r="23" spans="1:1" ht="19.8">
      <c r="A23" s="58" t="s">
        <v>213</v>
      </c>
    </row>
    <row r="24" spans="1:1" ht="19.8">
      <c r="A24" s="58" t="s">
        <v>104</v>
      </c>
    </row>
    <row r="25" spans="1:1" ht="19.8">
      <c r="A25" s="54" t="s">
        <v>105</v>
      </c>
    </row>
    <row r="26" spans="1:1" ht="39.6">
      <c r="A26" s="58" t="s">
        <v>266</v>
      </c>
    </row>
    <row r="27" spans="1:1" ht="39.6">
      <c r="A27" s="58" t="s">
        <v>196</v>
      </c>
    </row>
    <row r="28" spans="1:1" ht="19.8">
      <c r="A28" s="54" t="s">
        <v>108</v>
      </c>
    </row>
    <row r="29" spans="1:1" ht="39.6">
      <c r="A29" s="58" t="s">
        <v>239</v>
      </c>
    </row>
    <row r="30" spans="1:1" ht="19.8">
      <c r="A30" s="58" t="s">
        <v>153</v>
      </c>
    </row>
    <row r="31" spans="1:1" ht="39.6">
      <c r="A31" s="60" t="s">
        <v>111</v>
      </c>
    </row>
    <row r="32" spans="1:1" ht="19.8">
      <c r="A32" s="61" t="s">
        <v>112</v>
      </c>
    </row>
  </sheetData>
  <phoneticPr fontId="57" type="noConversion"/>
  <hyperlinks>
    <hyperlink ref="B1" location="預告統計資料發布時間表!A1" display="回發布時間表" xr:uid="{00000000-0004-0000-0C00-000000000000}"/>
  </hyperlinks>
  <pageMargins left="0.7" right="0.7" top="0.75" bottom="0.75" header="0.51180555555555496" footer="0.51180555555555496"/>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BEEF4"/>
  </sheetPr>
  <dimension ref="A1:B37"/>
  <sheetViews>
    <sheetView zoomScaleNormal="100" workbookViewId="0">
      <selection activeCell="A11" sqref="A11"/>
    </sheetView>
  </sheetViews>
  <sheetFormatPr defaultColWidth="8.5546875" defaultRowHeight="16.2"/>
  <cols>
    <col min="1" max="1" width="93.6640625" customWidth="1"/>
  </cols>
  <sheetData>
    <row r="1" spans="1:2" s="51" customFormat="1" ht="19.8">
      <c r="A1" s="47" t="s">
        <v>267</v>
      </c>
      <c r="B1" s="48" t="s">
        <v>79</v>
      </c>
    </row>
    <row r="2" spans="1:2" s="51" customFormat="1" ht="19.8">
      <c r="A2" s="50" t="s">
        <v>268</v>
      </c>
    </row>
    <row r="3" spans="1:2" s="51" customFormat="1" ht="19.8">
      <c r="A3" s="50" t="s">
        <v>269</v>
      </c>
    </row>
    <row r="4" spans="1:2" s="51" customFormat="1" ht="19.8">
      <c r="A4" s="52" t="s">
        <v>82</v>
      </c>
    </row>
    <row r="5" spans="1:2" s="51" customFormat="1" ht="19.8">
      <c r="A5" s="63" t="s">
        <v>83</v>
      </c>
    </row>
    <row r="6" spans="1:2" s="51" customFormat="1" ht="19.8">
      <c r="A6" s="63" t="s">
        <v>270</v>
      </c>
    </row>
    <row r="7" spans="1:2" s="51" customFormat="1" ht="19.8">
      <c r="A7" s="63" t="s">
        <v>85</v>
      </c>
    </row>
    <row r="8" spans="1:2" s="51" customFormat="1" ht="19.8">
      <c r="A8" s="63" t="s">
        <v>86</v>
      </c>
    </row>
    <row r="9" spans="1:2" ht="19.8">
      <c r="A9" s="64" t="s">
        <v>87</v>
      </c>
    </row>
    <row r="10" spans="1:2" ht="19.8">
      <c r="A10" s="65" t="s">
        <v>117</v>
      </c>
    </row>
    <row r="11" spans="1:2" ht="19.8">
      <c r="A11" s="54" t="s">
        <v>89</v>
      </c>
    </row>
    <row r="12" spans="1:2" ht="79.2">
      <c r="A12" s="57" t="s">
        <v>271</v>
      </c>
    </row>
    <row r="13" spans="1:2" ht="39.6">
      <c r="A13" s="58" t="s">
        <v>272</v>
      </c>
    </row>
    <row r="14" spans="1:2" ht="19.8">
      <c r="A14" s="55" t="s">
        <v>92</v>
      </c>
    </row>
    <row r="15" spans="1:2" ht="39.6">
      <c r="A15" s="58" t="s">
        <v>273</v>
      </c>
    </row>
    <row r="16" spans="1:2" ht="19.8">
      <c r="A16" s="58" t="s">
        <v>274</v>
      </c>
    </row>
    <row r="17" spans="1:1" ht="19.8">
      <c r="A17" s="58" t="s">
        <v>275</v>
      </c>
    </row>
    <row r="18" spans="1:1" ht="39.6">
      <c r="A18" s="58" t="s">
        <v>276</v>
      </c>
    </row>
    <row r="19" spans="1:1" ht="39.6">
      <c r="A19" s="58" t="s">
        <v>277</v>
      </c>
    </row>
    <row r="20" spans="1:1" ht="59.4">
      <c r="A20" s="58" t="s">
        <v>278</v>
      </c>
    </row>
    <row r="21" spans="1:1" ht="59.4">
      <c r="A21" s="58" t="s">
        <v>279</v>
      </c>
    </row>
    <row r="22" spans="1:1" ht="39.6">
      <c r="A22" s="58" t="s">
        <v>280</v>
      </c>
    </row>
    <row r="23" spans="1:1" ht="39.6">
      <c r="A23" s="58" t="s">
        <v>281</v>
      </c>
    </row>
    <row r="24" spans="1:1" ht="39.6">
      <c r="A24" s="58" t="s">
        <v>282</v>
      </c>
    </row>
    <row r="25" spans="1:1" ht="19.8">
      <c r="A25" s="58" t="s">
        <v>283</v>
      </c>
    </row>
    <row r="26" spans="1:1" ht="79.2">
      <c r="A26" s="58" t="s">
        <v>284</v>
      </c>
    </row>
    <row r="27" spans="1:1" ht="19.8">
      <c r="A27" s="58" t="s">
        <v>193</v>
      </c>
    </row>
    <row r="28" spans="1:1" ht="19.8">
      <c r="A28" s="58" t="s">
        <v>285</v>
      </c>
    </row>
    <row r="29" spans="1:1" ht="19.8">
      <c r="A29" s="58" t="s">
        <v>104</v>
      </c>
    </row>
    <row r="30" spans="1:1" ht="19.8">
      <c r="A30" s="54" t="s">
        <v>105</v>
      </c>
    </row>
    <row r="31" spans="1:1" ht="39.6">
      <c r="A31" s="58" t="s">
        <v>286</v>
      </c>
    </row>
    <row r="32" spans="1:1" ht="39.6">
      <c r="A32" s="58" t="s">
        <v>287</v>
      </c>
    </row>
    <row r="33" spans="1:1" ht="19.8">
      <c r="A33" s="54" t="s">
        <v>108</v>
      </c>
    </row>
    <row r="34" spans="1:1" ht="19.8">
      <c r="A34" s="58" t="s">
        <v>288</v>
      </c>
    </row>
    <row r="35" spans="1:1" ht="19.8">
      <c r="A35" s="58" t="s">
        <v>153</v>
      </c>
    </row>
    <row r="36" spans="1:1" ht="39.6">
      <c r="A36" s="60" t="s">
        <v>111</v>
      </c>
    </row>
    <row r="37" spans="1:1" ht="19.8">
      <c r="A37" s="61" t="s">
        <v>112</v>
      </c>
    </row>
  </sheetData>
  <phoneticPr fontId="57" type="noConversion"/>
  <hyperlinks>
    <hyperlink ref="B1" location="預告統計資料發布時間表!A1" display="回發布時間表" xr:uid="{00000000-0004-0000-0D00-000000000000}"/>
  </hyperlinks>
  <pageMargins left="0.7" right="0.7" top="0.75" bottom="0.75" header="0.51180555555555496" footer="0.51180555555555496"/>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BEEF4"/>
  </sheetPr>
  <dimension ref="A1:C35"/>
  <sheetViews>
    <sheetView zoomScaleNormal="100" workbookViewId="0">
      <selection activeCell="A12" sqref="A12"/>
    </sheetView>
  </sheetViews>
  <sheetFormatPr defaultColWidth="8.5546875" defaultRowHeight="16.2"/>
  <cols>
    <col min="1" max="1" width="93.44140625" customWidth="1"/>
  </cols>
  <sheetData>
    <row r="1" spans="1:3" ht="19.8">
      <c r="A1" s="47" t="s">
        <v>289</v>
      </c>
      <c r="B1" s="48" t="s">
        <v>79</v>
      </c>
    </row>
    <row r="2" spans="1:3" ht="19.8">
      <c r="A2" s="50" t="s">
        <v>268</v>
      </c>
    </row>
    <row r="3" spans="1:3" ht="19.8">
      <c r="A3" s="50" t="s">
        <v>290</v>
      </c>
    </row>
    <row r="4" spans="1:3" ht="19.8">
      <c r="A4" s="52" t="s">
        <v>82</v>
      </c>
    </row>
    <row r="5" spans="1:3" ht="19.8">
      <c r="A5" s="63" t="s">
        <v>83</v>
      </c>
    </row>
    <row r="6" spans="1:3" ht="19.8">
      <c r="A6" s="63" t="s">
        <v>291</v>
      </c>
    </row>
    <row r="7" spans="1:3" ht="19.8">
      <c r="A7" s="63" t="s">
        <v>85</v>
      </c>
    </row>
    <row r="8" spans="1:3" ht="19.8">
      <c r="A8" s="63" t="s">
        <v>86</v>
      </c>
    </row>
    <row r="9" spans="1:3" ht="19.8">
      <c r="A9" s="64" t="s">
        <v>87</v>
      </c>
    </row>
    <row r="10" spans="1:3" ht="19.8">
      <c r="A10" s="65" t="s">
        <v>117</v>
      </c>
    </row>
    <row r="11" spans="1:3" ht="19.8">
      <c r="A11" s="54" t="s">
        <v>89</v>
      </c>
      <c r="C11" s="46"/>
    </row>
    <row r="12" spans="1:3" ht="39.6">
      <c r="A12" s="57" t="s">
        <v>292</v>
      </c>
    </row>
    <row r="13" spans="1:3" ht="39.6">
      <c r="A13" s="58" t="s">
        <v>293</v>
      </c>
    </row>
    <row r="14" spans="1:3" ht="19.8">
      <c r="A14" s="55" t="s">
        <v>92</v>
      </c>
    </row>
    <row r="15" spans="1:3" ht="59.4">
      <c r="A15" s="58" t="s">
        <v>294</v>
      </c>
    </row>
    <row r="16" spans="1:3" ht="19.8">
      <c r="A16" s="58" t="s">
        <v>295</v>
      </c>
    </row>
    <row r="17" spans="1:1" ht="19.8">
      <c r="A17" s="58" t="s">
        <v>296</v>
      </c>
    </row>
    <row r="18" spans="1:1" ht="19.8">
      <c r="A18" s="58" t="s">
        <v>297</v>
      </c>
    </row>
    <row r="19" spans="1:1" ht="39.6">
      <c r="A19" s="58" t="s">
        <v>298</v>
      </c>
    </row>
    <row r="20" spans="1:1" ht="59.4">
      <c r="A20" s="58" t="s">
        <v>299</v>
      </c>
    </row>
    <row r="21" spans="1:1" ht="198">
      <c r="A21" s="58" t="s">
        <v>300</v>
      </c>
    </row>
    <row r="22" spans="1:1" ht="409.6">
      <c r="A22" s="58" t="s">
        <v>301</v>
      </c>
    </row>
    <row r="23" spans="1:1" ht="19.8">
      <c r="A23" s="58" t="s">
        <v>302</v>
      </c>
    </row>
    <row r="24" spans="1:1" ht="79.2">
      <c r="A24" s="58" t="s">
        <v>303</v>
      </c>
    </row>
    <row r="25" spans="1:1" ht="19.8">
      <c r="A25" s="58" t="s">
        <v>304</v>
      </c>
    </row>
    <row r="26" spans="1:1" ht="19.8">
      <c r="A26" s="58" t="s">
        <v>305</v>
      </c>
    </row>
    <row r="27" spans="1:1" ht="19.8">
      <c r="A27" s="58" t="s">
        <v>104</v>
      </c>
    </row>
    <row r="28" spans="1:1" ht="19.8">
      <c r="A28" s="54" t="s">
        <v>105</v>
      </c>
    </row>
    <row r="29" spans="1:1" ht="39.6">
      <c r="A29" s="58" t="s">
        <v>306</v>
      </c>
    </row>
    <row r="30" spans="1:1" ht="39" customHeight="1">
      <c r="A30" s="58" t="s">
        <v>307</v>
      </c>
    </row>
    <row r="31" spans="1:1" ht="19.8">
      <c r="A31" s="54" t="s">
        <v>108</v>
      </c>
    </row>
    <row r="32" spans="1:1" ht="19.8">
      <c r="A32" s="58" t="s">
        <v>288</v>
      </c>
    </row>
    <row r="33" spans="1:1" ht="19.8">
      <c r="A33" s="58" t="s">
        <v>153</v>
      </c>
    </row>
    <row r="34" spans="1:1" ht="39.6">
      <c r="A34" s="60" t="s">
        <v>111</v>
      </c>
    </row>
    <row r="35" spans="1:1" ht="19.8">
      <c r="A35" s="61" t="s">
        <v>112</v>
      </c>
    </row>
  </sheetData>
  <phoneticPr fontId="57" type="noConversion"/>
  <hyperlinks>
    <hyperlink ref="B1" location="預告統計資料發布時間表!A1" display="回發布時間表" xr:uid="{00000000-0004-0000-0E00-000000000000}"/>
  </hyperlinks>
  <pageMargins left="0.7" right="0.7" top="0.75" bottom="0.75" header="0.51180555555555496" footer="0.51180555555555496"/>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BF1DE"/>
  </sheetPr>
  <dimension ref="A1:B28"/>
  <sheetViews>
    <sheetView topLeftCell="A16" zoomScaleNormal="100" workbookViewId="0">
      <selection activeCell="A16" sqref="A16"/>
    </sheetView>
  </sheetViews>
  <sheetFormatPr defaultColWidth="8.5546875" defaultRowHeight="16.2"/>
  <cols>
    <col min="1" max="1" width="92.33203125" customWidth="1"/>
  </cols>
  <sheetData>
    <row r="1" spans="1:2" ht="19.8">
      <c r="A1" s="47" t="s">
        <v>308</v>
      </c>
      <c r="B1" s="48" t="s">
        <v>79</v>
      </c>
    </row>
    <row r="2" spans="1:2" ht="19.8">
      <c r="A2" s="50" t="s">
        <v>114</v>
      </c>
    </row>
    <row r="3" spans="1:2" ht="19.8">
      <c r="A3" s="50" t="s">
        <v>309</v>
      </c>
    </row>
    <row r="4" spans="1:2" ht="19.8">
      <c r="A4" s="52" t="s">
        <v>82</v>
      </c>
    </row>
    <row r="5" spans="1:2" ht="19.8">
      <c r="A5" s="63" t="s">
        <v>83</v>
      </c>
    </row>
    <row r="6" spans="1:2" ht="19.8">
      <c r="A6" s="63" t="s">
        <v>179</v>
      </c>
    </row>
    <row r="7" spans="1:2" ht="19.8">
      <c r="A7" s="63" t="s">
        <v>85</v>
      </c>
    </row>
    <row r="8" spans="1:2" ht="19.8">
      <c r="A8" s="63" t="s">
        <v>86</v>
      </c>
    </row>
    <row r="9" spans="1:2" ht="19.8">
      <c r="A9" s="64" t="s">
        <v>87</v>
      </c>
    </row>
    <row r="10" spans="1:2" ht="19.8">
      <c r="A10" s="65" t="s">
        <v>117</v>
      </c>
    </row>
    <row r="11" spans="1:2" ht="19.8">
      <c r="A11" s="54" t="s">
        <v>89</v>
      </c>
    </row>
    <row r="12" spans="1:2" ht="39.6">
      <c r="A12" s="66" t="s">
        <v>310</v>
      </c>
    </row>
    <row r="13" spans="1:2" ht="19.8">
      <c r="A13" s="66" t="s">
        <v>311</v>
      </c>
    </row>
    <row r="14" spans="1:2" ht="19.8">
      <c r="A14" s="67" t="s">
        <v>92</v>
      </c>
    </row>
    <row r="15" spans="1:2" ht="39.6">
      <c r="A15" s="66" t="s">
        <v>312</v>
      </c>
      <c r="B15" s="68"/>
    </row>
    <row r="16" spans="1:2" ht="19.8">
      <c r="A16" s="67" t="s">
        <v>313</v>
      </c>
      <c r="B16" s="68"/>
    </row>
    <row r="17" spans="1:2" ht="19.8">
      <c r="A17" s="67" t="s">
        <v>314</v>
      </c>
      <c r="B17" s="68"/>
    </row>
    <row r="18" spans="1:2" ht="19.8">
      <c r="A18" s="67" t="s">
        <v>315</v>
      </c>
      <c r="B18" s="68"/>
    </row>
    <row r="19" spans="1:2" ht="19.8">
      <c r="A19" s="67" t="s">
        <v>316</v>
      </c>
      <c r="B19" s="68"/>
    </row>
    <row r="20" spans="1:2" ht="19.8">
      <c r="A20" s="67" t="s">
        <v>104</v>
      </c>
      <c r="B20" s="68"/>
    </row>
    <row r="21" spans="1:2" ht="19.8">
      <c r="A21" s="69" t="s">
        <v>105</v>
      </c>
      <c r="B21" s="68"/>
    </row>
    <row r="22" spans="1:2" ht="39.6">
      <c r="A22" s="66" t="s">
        <v>317</v>
      </c>
      <c r="B22" s="68"/>
    </row>
    <row r="23" spans="1:2" ht="39.6">
      <c r="A23" s="66" t="s">
        <v>318</v>
      </c>
      <c r="B23" s="68"/>
    </row>
    <row r="24" spans="1:2" ht="19.8">
      <c r="A24" s="69" t="s">
        <v>108</v>
      </c>
      <c r="B24" s="68"/>
    </row>
    <row r="25" spans="1:2" ht="19.8">
      <c r="A25" s="66" t="s">
        <v>319</v>
      </c>
      <c r="B25" s="68"/>
    </row>
    <row r="26" spans="1:2" ht="59.4">
      <c r="A26" s="66" t="s">
        <v>320</v>
      </c>
      <c r="B26" s="68"/>
    </row>
    <row r="27" spans="1:2" ht="39.6">
      <c r="A27" s="70" t="s">
        <v>111</v>
      </c>
      <c r="B27" s="68"/>
    </row>
    <row r="28" spans="1:2" ht="19.8">
      <c r="A28" s="71" t="s">
        <v>112</v>
      </c>
      <c r="B28" s="68"/>
    </row>
  </sheetData>
  <phoneticPr fontId="57" type="noConversion"/>
  <hyperlinks>
    <hyperlink ref="B1" location="預告統計資料發布時間表!A1" display="回發布時間表" xr:uid="{00000000-0004-0000-0F00-000000000000}"/>
  </hyperlinks>
  <pageMargins left="0.7" right="0.7" top="0.75" bottom="0.75" header="0.51180555555555496" footer="0.51180555555555496"/>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7FF"/>
  </sheetPr>
  <dimension ref="A1:C32"/>
  <sheetViews>
    <sheetView topLeftCell="A19" zoomScaleNormal="100" zoomScalePageLayoutView="83" workbookViewId="0">
      <selection activeCell="A19" sqref="A19"/>
    </sheetView>
  </sheetViews>
  <sheetFormatPr defaultColWidth="8.5546875" defaultRowHeight="16.2"/>
  <cols>
    <col min="1" max="1" width="93.44140625" customWidth="1"/>
  </cols>
  <sheetData>
    <row r="1" spans="1:3" ht="19.8">
      <c r="A1" s="47" t="s">
        <v>321</v>
      </c>
      <c r="B1" s="48" t="s">
        <v>79</v>
      </c>
    </row>
    <row r="2" spans="1:3" ht="19.8">
      <c r="A2" s="50" t="s">
        <v>322</v>
      </c>
    </row>
    <row r="3" spans="1:3" ht="19.8">
      <c r="A3" s="50" t="s">
        <v>323</v>
      </c>
    </row>
    <row r="4" spans="1:3" ht="19.8">
      <c r="A4" s="52" t="s">
        <v>82</v>
      </c>
    </row>
    <row r="5" spans="1:3" ht="19.8">
      <c r="A5" s="63" t="s">
        <v>83</v>
      </c>
    </row>
    <row r="6" spans="1:3" ht="19.8">
      <c r="A6" s="63" t="s">
        <v>324</v>
      </c>
    </row>
    <row r="7" spans="1:3" ht="19.8">
      <c r="A7" s="63" t="s">
        <v>85</v>
      </c>
    </row>
    <row r="8" spans="1:3" ht="19.8">
      <c r="A8" s="63" t="s">
        <v>86</v>
      </c>
    </row>
    <row r="9" spans="1:3" ht="19.8">
      <c r="A9" s="64" t="s">
        <v>87</v>
      </c>
    </row>
    <row r="10" spans="1:3" ht="19.8">
      <c r="A10" s="65" t="s">
        <v>117</v>
      </c>
    </row>
    <row r="11" spans="1:3" ht="19.8">
      <c r="A11" s="54" t="s">
        <v>89</v>
      </c>
      <c r="C11" s="46"/>
    </row>
    <row r="12" spans="1:3" ht="19.8">
      <c r="A12" s="72" t="s">
        <v>325</v>
      </c>
    </row>
    <row r="13" spans="1:3" ht="39.6">
      <c r="A13" s="58" t="s">
        <v>326</v>
      </c>
    </row>
    <row r="14" spans="1:3" ht="19.8">
      <c r="A14" s="55" t="s">
        <v>92</v>
      </c>
    </row>
    <row r="15" spans="1:3" ht="39.6">
      <c r="A15" s="58" t="s">
        <v>327</v>
      </c>
    </row>
    <row r="16" spans="1:3" ht="38.25" customHeight="1">
      <c r="A16" s="58" t="s">
        <v>328</v>
      </c>
    </row>
    <row r="17" spans="1:1" ht="19.8">
      <c r="A17" s="58" t="s">
        <v>329</v>
      </c>
    </row>
    <row r="18" spans="1:1" ht="19.8">
      <c r="A18" s="58" t="s">
        <v>330</v>
      </c>
    </row>
    <row r="19" spans="1:1" ht="39.6">
      <c r="A19" s="58" t="s">
        <v>331</v>
      </c>
    </row>
    <row r="20" spans="1:1" ht="19.8">
      <c r="A20" s="55" t="s">
        <v>332</v>
      </c>
    </row>
    <row r="21" spans="1:1" ht="59.4">
      <c r="A21" s="58" t="s">
        <v>333</v>
      </c>
    </row>
    <row r="22" spans="1:1" ht="19.8">
      <c r="A22" s="55" t="s">
        <v>304</v>
      </c>
    </row>
    <row r="23" spans="1:1" ht="19.8">
      <c r="A23" s="55" t="s">
        <v>285</v>
      </c>
    </row>
    <row r="24" spans="1:1" ht="19.8">
      <c r="A24" s="55" t="s">
        <v>104</v>
      </c>
    </row>
    <row r="25" spans="1:1" ht="19.8">
      <c r="A25" s="54" t="s">
        <v>105</v>
      </c>
    </row>
    <row r="26" spans="1:1" ht="39.6">
      <c r="A26" s="58" t="s">
        <v>334</v>
      </c>
    </row>
    <row r="27" spans="1:1" ht="39" customHeight="1">
      <c r="A27" s="58" t="s">
        <v>335</v>
      </c>
    </row>
    <row r="28" spans="1:1" ht="19.8">
      <c r="A28" s="54" t="s">
        <v>108</v>
      </c>
    </row>
    <row r="29" spans="1:1" ht="19.8">
      <c r="A29" s="58" t="s">
        <v>288</v>
      </c>
    </row>
    <row r="30" spans="1:1" ht="59.4">
      <c r="A30" s="58" t="s">
        <v>336</v>
      </c>
    </row>
    <row r="31" spans="1:1" ht="39.6">
      <c r="A31" s="60" t="s">
        <v>111</v>
      </c>
    </row>
    <row r="32" spans="1:1" ht="19.8">
      <c r="A32" s="61" t="s">
        <v>112</v>
      </c>
    </row>
  </sheetData>
  <phoneticPr fontId="57" type="noConversion"/>
  <hyperlinks>
    <hyperlink ref="B1" location="預告統計資料發布時間表!A1" display="回發布時間表" xr:uid="{00000000-0004-0000-1000-000000000000}"/>
  </hyperlinks>
  <pageMargins left="0.7" right="0.7" top="0.75" bottom="0.75" header="0.51180555555555496" footer="0.51180555555555496"/>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7FF"/>
  </sheetPr>
  <dimension ref="A1:C29"/>
  <sheetViews>
    <sheetView topLeftCell="A16" zoomScaleNormal="100" zoomScalePageLayoutView="83" workbookViewId="0">
      <selection activeCell="A16" sqref="A16"/>
    </sheetView>
  </sheetViews>
  <sheetFormatPr defaultColWidth="8.5546875" defaultRowHeight="16.2"/>
  <cols>
    <col min="1" max="1" width="93.44140625" customWidth="1"/>
  </cols>
  <sheetData>
    <row r="1" spans="1:3" ht="19.8">
      <c r="A1" s="47" t="s">
        <v>337</v>
      </c>
      <c r="B1" s="48" t="s">
        <v>79</v>
      </c>
    </row>
    <row r="2" spans="1:3" ht="19.8">
      <c r="A2" s="50" t="s">
        <v>322</v>
      </c>
    </row>
    <row r="3" spans="1:3" ht="19.8">
      <c r="A3" s="50" t="s">
        <v>338</v>
      </c>
    </row>
    <row r="4" spans="1:3" ht="19.8">
      <c r="A4" s="52" t="s">
        <v>82</v>
      </c>
    </row>
    <row r="5" spans="1:3" ht="19.8">
      <c r="A5" s="63" t="s">
        <v>83</v>
      </c>
    </row>
    <row r="6" spans="1:3" ht="19.8">
      <c r="A6" s="63" t="s">
        <v>324</v>
      </c>
    </row>
    <row r="7" spans="1:3" ht="19.8">
      <c r="A7" s="63" t="s">
        <v>85</v>
      </c>
    </row>
    <row r="8" spans="1:3" ht="19.8">
      <c r="A8" s="63" t="s">
        <v>86</v>
      </c>
    </row>
    <row r="9" spans="1:3" ht="19.8">
      <c r="A9" s="64" t="s">
        <v>87</v>
      </c>
    </row>
    <row r="10" spans="1:3" ht="19.8">
      <c r="A10" s="65" t="s">
        <v>117</v>
      </c>
    </row>
    <row r="11" spans="1:3" ht="19.8">
      <c r="A11" s="54" t="s">
        <v>89</v>
      </c>
      <c r="C11" s="46"/>
    </row>
    <row r="12" spans="1:3" ht="19.8">
      <c r="A12" s="72" t="s">
        <v>339</v>
      </c>
    </row>
    <row r="13" spans="1:3" ht="19.8">
      <c r="A13" s="58" t="s">
        <v>340</v>
      </c>
    </row>
    <row r="14" spans="1:3" ht="19.8">
      <c r="A14" s="55" t="s">
        <v>92</v>
      </c>
    </row>
    <row r="15" spans="1:3" ht="19.8">
      <c r="A15" s="58" t="s">
        <v>341</v>
      </c>
    </row>
    <row r="16" spans="1:3" ht="39.6">
      <c r="A16" s="58" t="s">
        <v>342</v>
      </c>
    </row>
    <row r="17" spans="1:1" ht="19.8">
      <c r="A17" s="55" t="s">
        <v>343</v>
      </c>
    </row>
    <row r="18" spans="1:1" ht="59.4">
      <c r="A18" s="58" t="s">
        <v>344</v>
      </c>
    </row>
    <row r="19" spans="1:1" ht="19.8">
      <c r="A19" s="55" t="s">
        <v>304</v>
      </c>
    </row>
    <row r="20" spans="1:1" ht="19.8">
      <c r="A20" s="55" t="s">
        <v>285</v>
      </c>
    </row>
    <row r="21" spans="1:1" ht="19.8">
      <c r="A21" s="55" t="s">
        <v>104</v>
      </c>
    </row>
    <row r="22" spans="1:1" ht="19.8">
      <c r="A22" s="54" t="s">
        <v>105</v>
      </c>
    </row>
    <row r="23" spans="1:1" ht="39.6">
      <c r="A23" s="58" t="s">
        <v>345</v>
      </c>
    </row>
    <row r="24" spans="1:1" ht="39" customHeight="1">
      <c r="A24" s="58" t="s">
        <v>335</v>
      </c>
    </row>
    <row r="25" spans="1:1" ht="19.8">
      <c r="A25" s="54" t="s">
        <v>108</v>
      </c>
    </row>
    <row r="26" spans="1:1" ht="19.8">
      <c r="A26" s="58" t="s">
        <v>288</v>
      </c>
    </row>
    <row r="27" spans="1:1" ht="19.8">
      <c r="A27" s="58" t="s">
        <v>346</v>
      </c>
    </row>
    <row r="28" spans="1:1" ht="39.6">
      <c r="A28" s="60" t="s">
        <v>111</v>
      </c>
    </row>
    <row r="29" spans="1:1" ht="19.8">
      <c r="A29" s="61" t="s">
        <v>112</v>
      </c>
    </row>
  </sheetData>
  <phoneticPr fontId="57" type="noConversion"/>
  <hyperlinks>
    <hyperlink ref="B1" location="預告統計資料發布時間表!A1" display="回發布時間表" xr:uid="{00000000-0004-0000-1100-000000000000}"/>
  </hyperlinks>
  <pageMargins left="0.7" right="0.7" top="0.75" bottom="0.75" header="0.51180555555555496" footer="0.51180555555555496"/>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7FF"/>
  </sheetPr>
  <dimension ref="A1:C32"/>
  <sheetViews>
    <sheetView topLeftCell="A10" zoomScaleNormal="100" workbookViewId="0">
      <selection activeCell="A10" sqref="A10"/>
    </sheetView>
  </sheetViews>
  <sheetFormatPr defaultColWidth="8.5546875" defaultRowHeight="16.2"/>
  <cols>
    <col min="1" max="1" width="93.44140625" customWidth="1"/>
  </cols>
  <sheetData>
    <row r="1" spans="1:3" ht="19.8">
      <c r="A1" s="47" t="s">
        <v>347</v>
      </c>
      <c r="B1" s="48" t="s">
        <v>79</v>
      </c>
    </row>
    <row r="2" spans="1:3" ht="19.8">
      <c r="A2" s="50" t="s">
        <v>322</v>
      </c>
    </row>
    <row r="3" spans="1:3" ht="19.8">
      <c r="A3" s="50" t="s">
        <v>348</v>
      </c>
    </row>
    <row r="4" spans="1:3" ht="19.8">
      <c r="A4" s="52" t="s">
        <v>82</v>
      </c>
    </row>
    <row r="5" spans="1:3" ht="19.8">
      <c r="A5" s="63" t="s">
        <v>83</v>
      </c>
    </row>
    <row r="6" spans="1:3" ht="19.8">
      <c r="A6" s="63" t="s">
        <v>324</v>
      </c>
    </row>
    <row r="7" spans="1:3" ht="19.8">
      <c r="A7" s="63" t="s">
        <v>85</v>
      </c>
    </row>
    <row r="8" spans="1:3" ht="19.8">
      <c r="A8" s="63" t="s">
        <v>349</v>
      </c>
    </row>
    <row r="9" spans="1:3" ht="19.8">
      <c r="A9" s="64" t="s">
        <v>87</v>
      </c>
    </row>
    <row r="10" spans="1:3" ht="19.8">
      <c r="A10" s="65" t="s">
        <v>117</v>
      </c>
    </row>
    <row r="11" spans="1:3" ht="19.8">
      <c r="A11" s="54" t="s">
        <v>89</v>
      </c>
      <c r="C11" s="46"/>
    </row>
    <row r="12" spans="1:3" ht="39.6">
      <c r="A12" s="57" t="s">
        <v>350</v>
      </c>
    </row>
    <row r="13" spans="1:3" ht="19.8">
      <c r="A13" s="58" t="s">
        <v>351</v>
      </c>
    </row>
    <row r="14" spans="1:3" ht="19.8">
      <c r="A14" s="55" t="s">
        <v>92</v>
      </c>
    </row>
    <row r="15" spans="1:3" ht="19.8">
      <c r="A15" s="58" t="s">
        <v>352</v>
      </c>
    </row>
    <row r="16" spans="1:3" ht="19.8">
      <c r="A16" s="58" t="s">
        <v>353</v>
      </c>
    </row>
    <row r="17" spans="1:1" ht="59.4">
      <c r="A17" s="58" t="s">
        <v>354</v>
      </c>
    </row>
    <row r="18" spans="1:1" ht="19.8">
      <c r="A18" s="58" t="s">
        <v>355</v>
      </c>
    </row>
    <row r="19" spans="1:1" ht="39.6">
      <c r="A19" s="58" t="s">
        <v>356</v>
      </c>
    </row>
    <row r="20" spans="1:1" ht="19.8">
      <c r="A20" s="55" t="s">
        <v>357</v>
      </c>
    </row>
    <row r="21" spans="1:1" ht="19.8">
      <c r="A21" s="55" t="s">
        <v>358</v>
      </c>
    </row>
    <row r="22" spans="1:1" ht="19.8">
      <c r="A22" s="55" t="s">
        <v>304</v>
      </c>
    </row>
    <row r="23" spans="1:1" ht="19.8">
      <c r="A23" s="55" t="s">
        <v>285</v>
      </c>
    </row>
    <row r="24" spans="1:1" ht="19.8">
      <c r="A24" s="55" t="s">
        <v>104</v>
      </c>
    </row>
    <row r="25" spans="1:1" ht="19.8">
      <c r="A25" s="54" t="s">
        <v>105</v>
      </c>
    </row>
    <row r="26" spans="1:1" ht="39.6">
      <c r="A26" s="58" t="s">
        <v>334</v>
      </c>
    </row>
    <row r="27" spans="1:1" ht="39" customHeight="1">
      <c r="A27" s="58" t="s">
        <v>335</v>
      </c>
    </row>
    <row r="28" spans="1:1" ht="19.8">
      <c r="A28" s="54" t="s">
        <v>108</v>
      </c>
    </row>
    <row r="29" spans="1:1" ht="19.8">
      <c r="A29" s="58" t="s">
        <v>288</v>
      </c>
    </row>
    <row r="30" spans="1:1" ht="19.8">
      <c r="A30" s="58" t="s">
        <v>346</v>
      </c>
    </row>
    <row r="31" spans="1:1" ht="39.6">
      <c r="A31" s="60" t="s">
        <v>111</v>
      </c>
    </row>
    <row r="32" spans="1:1" ht="19.8">
      <c r="A32" s="61" t="s">
        <v>112</v>
      </c>
    </row>
  </sheetData>
  <phoneticPr fontId="57" type="noConversion"/>
  <hyperlinks>
    <hyperlink ref="B1" location="預告統計資料發布時間表!A1" display="回發布時間表" xr:uid="{00000000-0004-0000-1200-000000000000}"/>
  </hyperlinks>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DEADA"/>
  </sheetPr>
  <dimension ref="A1:B35"/>
  <sheetViews>
    <sheetView zoomScaleNormal="100" zoomScalePageLayoutView="83" workbookViewId="0">
      <selection activeCell="A27" sqref="A27"/>
    </sheetView>
  </sheetViews>
  <sheetFormatPr defaultColWidth="8.5546875" defaultRowHeight="16.2"/>
  <cols>
    <col min="1" max="1" width="93.44140625" customWidth="1"/>
  </cols>
  <sheetData>
    <row r="1" spans="1:2" ht="19.8">
      <c r="A1" s="47" t="s">
        <v>78</v>
      </c>
      <c r="B1" s="48" t="s">
        <v>79</v>
      </c>
    </row>
    <row r="2" spans="1:2" ht="19.8">
      <c r="A2" s="49" t="s">
        <v>80</v>
      </c>
    </row>
    <row r="3" spans="1:2" s="51" customFormat="1" ht="19.8">
      <c r="A3" s="50" t="s">
        <v>81</v>
      </c>
    </row>
    <row r="4" spans="1:2" s="51" customFormat="1" ht="19.8">
      <c r="A4" s="52" t="s">
        <v>82</v>
      </c>
    </row>
    <row r="5" spans="1:2" s="51" customFormat="1" ht="19.8">
      <c r="A5" s="53" t="s">
        <v>83</v>
      </c>
    </row>
    <row r="6" spans="1:2" s="51" customFormat="1" ht="19.8">
      <c r="A6" s="53" t="s">
        <v>84</v>
      </c>
    </row>
    <row r="7" spans="1:2" s="51" customFormat="1" ht="19.8">
      <c r="A7" s="53" t="s">
        <v>85</v>
      </c>
    </row>
    <row r="8" spans="1:2" s="51" customFormat="1" ht="19.8">
      <c r="A8" s="53" t="s">
        <v>86</v>
      </c>
    </row>
    <row r="9" spans="1:2" ht="19.8">
      <c r="A9" s="54" t="s">
        <v>87</v>
      </c>
    </row>
    <row r="10" spans="1:2" ht="19.8">
      <c r="A10" s="55" t="s">
        <v>88</v>
      </c>
    </row>
    <row r="11" spans="1:2" ht="19.8">
      <c r="A11" s="56"/>
    </row>
    <row r="12" spans="1:2" ht="19.8">
      <c r="A12" s="54" t="s">
        <v>89</v>
      </c>
    </row>
    <row r="13" spans="1:2" ht="39.6">
      <c r="A13" s="57" t="s">
        <v>90</v>
      </c>
    </row>
    <row r="14" spans="1:2" ht="39.6">
      <c r="A14" s="58" t="s">
        <v>91</v>
      </c>
    </row>
    <row r="15" spans="1:2" ht="19.8">
      <c r="A15" s="55" t="s">
        <v>92</v>
      </c>
    </row>
    <row r="16" spans="1:2" ht="19.8">
      <c r="A16" s="59" t="s">
        <v>93</v>
      </c>
    </row>
    <row r="17" spans="1:1" ht="19.8">
      <c r="A17" s="59" t="s">
        <v>94</v>
      </c>
    </row>
    <row r="18" spans="1:1" ht="39.6">
      <c r="A18" s="59" t="s">
        <v>95</v>
      </c>
    </row>
    <row r="19" spans="1:1" ht="19.8">
      <c r="A19" s="59" t="s">
        <v>96</v>
      </c>
    </row>
    <row r="20" spans="1:1" ht="19.8">
      <c r="A20" s="59" t="s">
        <v>97</v>
      </c>
    </row>
    <row r="21" spans="1:1" ht="39.6">
      <c r="A21" s="59" t="s">
        <v>98</v>
      </c>
    </row>
    <row r="22" spans="1:1" ht="79.2">
      <c r="A22" s="59" t="s">
        <v>99</v>
      </c>
    </row>
    <row r="23" spans="1:1" ht="19.8">
      <c r="A23" s="55" t="s">
        <v>100</v>
      </c>
    </row>
    <row r="24" spans="1:1" ht="39.6">
      <c r="A24" s="58" t="s">
        <v>101</v>
      </c>
    </row>
    <row r="25" spans="1:1" ht="19.8">
      <c r="A25" s="55" t="s">
        <v>102</v>
      </c>
    </row>
    <row r="26" spans="1:1" ht="19.8">
      <c r="A26" s="55" t="s">
        <v>103</v>
      </c>
    </row>
    <row r="27" spans="1:1" ht="19.8">
      <c r="A27" s="55" t="s">
        <v>104</v>
      </c>
    </row>
    <row r="28" spans="1:1" ht="19.8">
      <c r="A28" s="54" t="s">
        <v>105</v>
      </c>
    </row>
    <row r="29" spans="1:1" ht="59.4">
      <c r="A29" s="58" t="s">
        <v>106</v>
      </c>
    </row>
    <row r="30" spans="1:1" ht="39.6">
      <c r="A30" s="58" t="s">
        <v>107</v>
      </c>
    </row>
    <row r="31" spans="1:1" ht="19.8">
      <c r="A31" s="54" t="s">
        <v>108</v>
      </c>
    </row>
    <row r="32" spans="1:1" ht="39.6">
      <c r="A32" s="58" t="s">
        <v>109</v>
      </c>
    </row>
    <row r="33" spans="1:1" ht="39.6">
      <c r="A33" s="58" t="s">
        <v>110</v>
      </c>
    </row>
    <row r="34" spans="1:1" ht="39.6">
      <c r="A34" s="60" t="s">
        <v>111</v>
      </c>
    </row>
    <row r="35" spans="1:1" ht="19.8">
      <c r="A35" s="61" t="s">
        <v>112</v>
      </c>
    </row>
  </sheetData>
  <phoneticPr fontId="57" type="noConversion"/>
  <hyperlinks>
    <hyperlink ref="B1" location="預告統計資料發布時間表!A1" display="回發布時間表" xr:uid="{00000000-0004-0000-0100-000000000000}"/>
  </hyperlinks>
  <pageMargins left="0.7" right="0.7" top="0.75" bottom="0.75" header="0.51180555555555496" footer="0.51180555555555496"/>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E5E5FF"/>
  </sheetPr>
  <dimension ref="A1:C39"/>
  <sheetViews>
    <sheetView topLeftCell="A19" zoomScaleNormal="100" workbookViewId="0">
      <selection activeCell="A19" sqref="A19"/>
    </sheetView>
  </sheetViews>
  <sheetFormatPr defaultColWidth="8.5546875" defaultRowHeight="16.2"/>
  <cols>
    <col min="1" max="1" width="93.44140625" customWidth="1"/>
  </cols>
  <sheetData>
    <row r="1" spans="1:3" ht="19.8">
      <c r="A1" s="47" t="s">
        <v>359</v>
      </c>
      <c r="B1" s="48" t="s">
        <v>79</v>
      </c>
    </row>
    <row r="2" spans="1:3" ht="19.8">
      <c r="A2" s="50" t="s">
        <v>360</v>
      </c>
    </row>
    <row r="3" spans="1:3" ht="19.8">
      <c r="A3" s="50" t="s">
        <v>361</v>
      </c>
    </row>
    <row r="4" spans="1:3" ht="19.8">
      <c r="A4" s="52" t="s">
        <v>82</v>
      </c>
    </row>
    <row r="5" spans="1:3" ht="19.8">
      <c r="A5" s="63" t="s">
        <v>83</v>
      </c>
    </row>
    <row r="6" spans="1:3" ht="19.8">
      <c r="A6" s="63" t="s">
        <v>324</v>
      </c>
    </row>
    <row r="7" spans="1:3" ht="19.8">
      <c r="A7" s="63" t="s">
        <v>85</v>
      </c>
    </row>
    <row r="8" spans="1:3" ht="19.8">
      <c r="A8" s="63" t="s">
        <v>86</v>
      </c>
    </row>
    <row r="9" spans="1:3" ht="19.8">
      <c r="A9" s="64" t="s">
        <v>87</v>
      </c>
    </row>
    <row r="10" spans="1:3" ht="19.8">
      <c r="A10" s="65" t="s">
        <v>117</v>
      </c>
    </row>
    <row r="11" spans="1:3" ht="19.8">
      <c r="A11" s="54" t="s">
        <v>89</v>
      </c>
      <c r="C11" s="46"/>
    </row>
    <row r="12" spans="1:3" ht="39.6">
      <c r="A12" s="57" t="s">
        <v>362</v>
      </c>
    </row>
    <row r="13" spans="1:3" ht="39.6">
      <c r="A13" s="58" t="s">
        <v>363</v>
      </c>
    </row>
    <row r="14" spans="1:3" ht="19.8">
      <c r="A14" s="55" t="s">
        <v>92</v>
      </c>
    </row>
    <row r="15" spans="1:3" ht="39.6">
      <c r="A15" s="58" t="s">
        <v>364</v>
      </c>
    </row>
    <row r="16" spans="1:3" ht="39.6">
      <c r="A16" s="58" t="s">
        <v>365</v>
      </c>
    </row>
    <row r="17" spans="1:1" ht="19.8">
      <c r="A17" s="58" t="s">
        <v>366</v>
      </c>
    </row>
    <row r="18" spans="1:1" ht="19.8">
      <c r="A18" s="58" t="s">
        <v>367</v>
      </c>
    </row>
    <row r="19" spans="1:1" ht="19.8">
      <c r="A19" s="58" t="s">
        <v>368</v>
      </c>
    </row>
    <row r="20" spans="1:1" ht="19.8">
      <c r="A20" s="58" t="s">
        <v>369</v>
      </c>
    </row>
    <row r="21" spans="1:1" ht="19.8">
      <c r="A21" s="58" t="s">
        <v>370</v>
      </c>
    </row>
    <row r="22" spans="1:1" ht="19.8">
      <c r="A22" s="58" t="s">
        <v>371</v>
      </c>
    </row>
    <row r="23" spans="1:1" ht="19.8">
      <c r="A23" s="58" t="s">
        <v>372</v>
      </c>
    </row>
    <row r="24" spans="1:1" ht="19.8">
      <c r="A24" s="58" t="s">
        <v>373</v>
      </c>
    </row>
    <row r="25" spans="1:1" ht="39.6">
      <c r="A25" s="58" t="s">
        <v>374</v>
      </c>
    </row>
    <row r="26" spans="1:1" ht="19.8">
      <c r="A26" s="58" t="s">
        <v>375</v>
      </c>
    </row>
    <row r="27" spans="1:1" ht="19.8">
      <c r="A27" s="55" t="s">
        <v>376</v>
      </c>
    </row>
    <row r="28" spans="1:1" ht="39.6">
      <c r="A28" s="58" t="s">
        <v>377</v>
      </c>
    </row>
    <row r="29" spans="1:1" ht="19.8">
      <c r="A29" s="55" t="s">
        <v>304</v>
      </c>
    </row>
    <row r="30" spans="1:1" ht="19.8">
      <c r="A30" s="55" t="s">
        <v>378</v>
      </c>
    </row>
    <row r="31" spans="1:1" ht="19.8">
      <c r="A31" s="55" t="s">
        <v>104</v>
      </c>
    </row>
    <row r="32" spans="1:1" ht="19.8">
      <c r="A32" s="54" t="s">
        <v>105</v>
      </c>
    </row>
    <row r="33" spans="1:1" ht="39.6">
      <c r="A33" s="58" t="s">
        <v>379</v>
      </c>
    </row>
    <row r="34" spans="1:1" ht="39" customHeight="1">
      <c r="A34" s="58" t="s">
        <v>335</v>
      </c>
    </row>
    <row r="35" spans="1:1" ht="19.8">
      <c r="A35" s="54" t="s">
        <v>108</v>
      </c>
    </row>
    <row r="36" spans="1:1" ht="19.8">
      <c r="A36" s="58" t="s">
        <v>288</v>
      </c>
    </row>
    <row r="37" spans="1:1" ht="19.8">
      <c r="A37" s="58" t="s">
        <v>153</v>
      </c>
    </row>
    <row r="38" spans="1:1" ht="39.6">
      <c r="A38" s="60" t="s">
        <v>111</v>
      </c>
    </row>
    <row r="39" spans="1:1" ht="19.8">
      <c r="A39" s="61" t="s">
        <v>112</v>
      </c>
    </row>
  </sheetData>
  <phoneticPr fontId="57" type="noConversion"/>
  <hyperlinks>
    <hyperlink ref="B1" location="預告統計資料發布時間表!A1" display="回發布時間表" xr:uid="{00000000-0004-0000-1300-000000000000}"/>
  </hyperlinks>
  <pageMargins left="0.7" right="0.7" top="0.75" bottom="0.75" header="0.51180555555555496" footer="0.51180555555555496"/>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E5E5FF"/>
  </sheetPr>
  <dimension ref="A1:C31"/>
  <sheetViews>
    <sheetView topLeftCell="A22" zoomScaleNormal="100" workbookViewId="0">
      <selection activeCell="A22" sqref="A22"/>
    </sheetView>
  </sheetViews>
  <sheetFormatPr defaultColWidth="8.5546875" defaultRowHeight="16.2"/>
  <cols>
    <col min="1" max="1" width="93.44140625" customWidth="1"/>
  </cols>
  <sheetData>
    <row r="1" spans="1:3" ht="19.8">
      <c r="A1" s="47" t="s">
        <v>380</v>
      </c>
      <c r="B1" s="48" t="s">
        <v>79</v>
      </c>
    </row>
    <row r="2" spans="1:3" ht="19.8">
      <c r="A2" s="50" t="s">
        <v>360</v>
      </c>
    </row>
    <row r="3" spans="1:3" ht="19.8">
      <c r="A3" s="50" t="s">
        <v>381</v>
      </c>
    </row>
    <row r="4" spans="1:3" ht="19.8">
      <c r="A4" s="52" t="s">
        <v>82</v>
      </c>
    </row>
    <row r="5" spans="1:3" ht="19.8">
      <c r="A5" s="63" t="s">
        <v>83</v>
      </c>
    </row>
    <row r="6" spans="1:3" ht="19.8">
      <c r="A6" s="63" t="s">
        <v>324</v>
      </c>
    </row>
    <row r="7" spans="1:3" ht="19.8">
      <c r="A7" s="63" t="s">
        <v>85</v>
      </c>
    </row>
    <row r="8" spans="1:3" ht="19.8">
      <c r="A8" s="63" t="s">
        <v>86</v>
      </c>
    </row>
    <row r="9" spans="1:3" ht="19.8">
      <c r="A9" s="64" t="s">
        <v>87</v>
      </c>
    </row>
    <row r="10" spans="1:3" ht="19.8">
      <c r="A10" s="65" t="s">
        <v>117</v>
      </c>
    </row>
    <row r="11" spans="1:3" ht="19.8">
      <c r="A11" s="54" t="s">
        <v>89</v>
      </c>
      <c r="C11" s="46"/>
    </row>
    <row r="12" spans="1:3" ht="39.6">
      <c r="A12" s="57" t="s">
        <v>382</v>
      </c>
    </row>
    <row r="13" spans="1:3" ht="39.6">
      <c r="A13" s="58" t="s">
        <v>363</v>
      </c>
    </row>
    <row r="14" spans="1:3" ht="19.8">
      <c r="A14" s="55" t="s">
        <v>92</v>
      </c>
    </row>
    <row r="15" spans="1:3" ht="59.4">
      <c r="A15" s="58" t="s">
        <v>383</v>
      </c>
    </row>
    <row r="16" spans="1:3" ht="39.6">
      <c r="A16" s="58" t="s">
        <v>384</v>
      </c>
    </row>
    <row r="17" spans="1:1" ht="19.8">
      <c r="A17" s="58" t="s">
        <v>385</v>
      </c>
    </row>
    <row r="18" spans="1:1" ht="59.4">
      <c r="A18" s="58" t="s">
        <v>386</v>
      </c>
    </row>
    <row r="19" spans="1:1" ht="19.8">
      <c r="A19" s="55" t="s">
        <v>387</v>
      </c>
    </row>
    <row r="20" spans="1:1" ht="59.4">
      <c r="A20" s="58" t="s">
        <v>388</v>
      </c>
    </row>
    <row r="21" spans="1:1" ht="19.8">
      <c r="A21" s="55" t="s">
        <v>304</v>
      </c>
    </row>
    <row r="22" spans="1:1" ht="19.8">
      <c r="A22" s="55" t="s">
        <v>378</v>
      </c>
    </row>
    <row r="23" spans="1:1" ht="19.8">
      <c r="A23" s="55" t="s">
        <v>104</v>
      </c>
    </row>
    <row r="24" spans="1:1" ht="19.8">
      <c r="A24" s="54" t="s">
        <v>105</v>
      </c>
    </row>
    <row r="25" spans="1:1" ht="39.6">
      <c r="A25" s="58" t="s">
        <v>389</v>
      </c>
    </row>
    <row r="26" spans="1:1" ht="39" customHeight="1">
      <c r="A26" s="58" t="s">
        <v>335</v>
      </c>
    </row>
    <row r="27" spans="1:1" ht="19.8">
      <c r="A27" s="54" t="s">
        <v>108</v>
      </c>
    </row>
    <row r="28" spans="1:1" ht="19.8">
      <c r="A28" s="58" t="s">
        <v>288</v>
      </c>
    </row>
    <row r="29" spans="1:1" ht="19.8">
      <c r="A29" s="58" t="s">
        <v>153</v>
      </c>
    </row>
    <row r="30" spans="1:1" ht="39.6">
      <c r="A30" s="60" t="s">
        <v>111</v>
      </c>
    </row>
    <row r="31" spans="1:1" ht="19.8">
      <c r="A31" s="61" t="s">
        <v>112</v>
      </c>
    </row>
  </sheetData>
  <phoneticPr fontId="57" type="noConversion"/>
  <hyperlinks>
    <hyperlink ref="B1" location="預告統計資料發布時間表!A1" display="回發布時間表" xr:uid="{00000000-0004-0000-1400-000000000000}"/>
  </hyperlinks>
  <pageMargins left="0.7" right="0.7" top="0.75" bottom="0.75" header="0.51180555555555496" footer="0.51180555555555496"/>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E5E5FF"/>
  </sheetPr>
  <dimension ref="A1:C32"/>
  <sheetViews>
    <sheetView topLeftCell="A16" zoomScaleNormal="100" workbookViewId="0">
      <selection activeCell="A16" sqref="A16"/>
    </sheetView>
  </sheetViews>
  <sheetFormatPr defaultColWidth="8.5546875" defaultRowHeight="16.2"/>
  <cols>
    <col min="1" max="1" width="93.44140625" customWidth="1"/>
  </cols>
  <sheetData>
    <row r="1" spans="1:3" ht="19.8">
      <c r="A1" s="47" t="s">
        <v>390</v>
      </c>
      <c r="B1" s="48" t="s">
        <v>79</v>
      </c>
    </row>
    <row r="2" spans="1:3" ht="19.8">
      <c r="A2" s="50" t="s">
        <v>360</v>
      </c>
    </row>
    <row r="3" spans="1:3" ht="19.8">
      <c r="A3" s="50" t="s">
        <v>391</v>
      </c>
    </row>
    <row r="4" spans="1:3" ht="19.8">
      <c r="A4" s="52" t="s">
        <v>82</v>
      </c>
    </row>
    <row r="5" spans="1:3" ht="19.8">
      <c r="A5" s="63" t="s">
        <v>83</v>
      </c>
    </row>
    <row r="6" spans="1:3" ht="19.8">
      <c r="A6" s="63" t="s">
        <v>324</v>
      </c>
    </row>
    <row r="7" spans="1:3" ht="19.8">
      <c r="A7" s="63" t="s">
        <v>85</v>
      </c>
    </row>
    <row r="8" spans="1:3" ht="19.8">
      <c r="A8" s="63" t="s">
        <v>86</v>
      </c>
    </row>
    <row r="9" spans="1:3" ht="19.8">
      <c r="A9" s="64" t="s">
        <v>87</v>
      </c>
    </row>
    <row r="10" spans="1:3" ht="19.8">
      <c r="A10" s="65" t="s">
        <v>117</v>
      </c>
    </row>
    <row r="11" spans="1:3" ht="19.8">
      <c r="A11" s="54" t="s">
        <v>89</v>
      </c>
      <c r="C11" s="46"/>
    </row>
    <row r="12" spans="1:3" ht="19.8">
      <c r="A12" s="57" t="s">
        <v>392</v>
      </c>
    </row>
    <row r="13" spans="1:3" ht="39.6">
      <c r="A13" s="58" t="s">
        <v>363</v>
      </c>
    </row>
    <row r="14" spans="1:3" ht="19.8">
      <c r="A14" s="55" t="s">
        <v>92</v>
      </c>
    </row>
    <row r="15" spans="1:3" ht="39.6">
      <c r="A15" s="58" t="s">
        <v>393</v>
      </c>
    </row>
    <row r="16" spans="1:3" ht="59.4">
      <c r="A16" s="58" t="s">
        <v>394</v>
      </c>
    </row>
    <row r="17" spans="1:1" ht="19.8">
      <c r="A17" s="58" t="s">
        <v>395</v>
      </c>
    </row>
    <row r="18" spans="1:1" ht="19.8">
      <c r="A18" s="58" t="s">
        <v>396</v>
      </c>
    </row>
    <row r="19" spans="1:1" ht="39.6">
      <c r="A19" s="58" t="s">
        <v>397</v>
      </c>
    </row>
    <row r="20" spans="1:1" ht="19.8">
      <c r="A20" s="55" t="s">
        <v>398</v>
      </c>
    </row>
    <row r="21" spans="1:1" ht="118.8">
      <c r="A21" s="58" t="s">
        <v>399</v>
      </c>
    </row>
    <row r="22" spans="1:1" ht="19.8">
      <c r="A22" s="55" t="s">
        <v>304</v>
      </c>
    </row>
    <row r="23" spans="1:1" ht="19.8">
      <c r="A23" s="55" t="s">
        <v>378</v>
      </c>
    </row>
    <row r="24" spans="1:1" ht="19.8">
      <c r="A24" s="55" t="s">
        <v>104</v>
      </c>
    </row>
    <row r="25" spans="1:1" ht="39" customHeight="1">
      <c r="A25" s="54" t="s">
        <v>105</v>
      </c>
    </row>
    <row r="26" spans="1:1" ht="39.6">
      <c r="A26" s="58" t="s">
        <v>389</v>
      </c>
    </row>
    <row r="27" spans="1:1" ht="39.6">
      <c r="A27" s="58" t="s">
        <v>335</v>
      </c>
    </row>
    <row r="28" spans="1:1" ht="19.8">
      <c r="A28" s="54" t="s">
        <v>108</v>
      </c>
    </row>
    <row r="29" spans="1:1" ht="19.8">
      <c r="A29" s="58" t="s">
        <v>288</v>
      </c>
    </row>
    <row r="30" spans="1:1" ht="19.8">
      <c r="A30" s="58" t="s">
        <v>153</v>
      </c>
    </row>
    <row r="31" spans="1:1" ht="39.6">
      <c r="A31" s="60" t="s">
        <v>111</v>
      </c>
    </row>
    <row r="32" spans="1:1" ht="19.8">
      <c r="A32" s="61" t="s">
        <v>112</v>
      </c>
    </row>
  </sheetData>
  <phoneticPr fontId="57" type="noConversion"/>
  <hyperlinks>
    <hyperlink ref="B1" location="預告統計資料發布時間表!A1" display="回發布時間表" xr:uid="{00000000-0004-0000-1500-000000000000}"/>
  </hyperlinks>
  <pageMargins left="0.7" right="0.7" top="0.75" bottom="0.75" header="0.51180555555555496" footer="0.51180555555555496"/>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E5E5FF"/>
  </sheetPr>
  <dimension ref="A1:C31"/>
  <sheetViews>
    <sheetView topLeftCell="A13" zoomScaleNormal="100" workbookViewId="0">
      <selection activeCell="A13" sqref="A13"/>
    </sheetView>
  </sheetViews>
  <sheetFormatPr defaultColWidth="8.5546875" defaultRowHeight="16.2"/>
  <cols>
    <col min="1" max="1" width="93.44140625" customWidth="1"/>
  </cols>
  <sheetData>
    <row r="1" spans="1:3" ht="19.8">
      <c r="A1" s="47" t="s">
        <v>400</v>
      </c>
      <c r="B1" s="48" t="s">
        <v>79</v>
      </c>
    </row>
    <row r="2" spans="1:3" ht="19.8">
      <c r="A2" s="50" t="s">
        <v>360</v>
      </c>
    </row>
    <row r="3" spans="1:3" ht="19.8">
      <c r="A3" s="50" t="s">
        <v>401</v>
      </c>
    </row>
    <row r="4" spans="1:3" ht="19.8">
      <c r="A4" s="52" t="s">
        <v>82</v>
      </c>
    </row>
    <row r="5" spans="1:3" ht="19.8">
      <c r="A5" s="63" t="s">
        <v>83</v>
      </c>
    </row>
    <row r="6" spans="1:3" ht="19.8">
      <c r="A6" s="63" t="s">
        <v>324</v>
      </c>
    </row>
    <row r="7" spans="1:3" ht="19.8">
      <c r="A7" s="63" t="s">
        <v>85</v>
      </c>
    </row>
    <row r="8" spans="1:3" ht="19.8">
      <c r="A8" s="63" t="s">
        <v>86</v>
      </c>
    </row>
    <row r="9" spans="1:3" ht="19.8">
      <c r="A9" s="64" t="s">
        <v>87</v>
      </c>
    </row>
    <row r="10" spans="1:3" ht="19.8">
      <c r="A10" s="65" t="s">
        <v>117</v>
      </c>
    </row>
    <row r="11" spans="1:3" ht="19.8">
      <c r="A11" s="54" t="s">
        <v>89</v>
      </c>
      <c r="C11" s="46"/>
    </row>
    <row r="12" spans="1:3" ht="39.6">
      <c r="A12" s="57" t="s">
        <v>402</v>
      </c>
    </row>
    <row r="13" spans="1:3" ht="39.6">
      <c r="A13" s="58" t="s">
        <v>363</v>
      </c>
    </row>
    <row r="14" spans="1:3" ht="19.8">
      <c r="A14" s="55" t="s">
        <v>92</v>
      </c>
    </row>
    <row r="15" spans="1:3" ht="19.8">
      <c r="A15" s="55" t="s">
        <v>403</v>
      </c>
    </row>
    <row r="16" spans="1:3" ht="19.8">
      <c r="A16" s="55" t="s">
        <v>404</v>
      </c>
    </row>
    <row r="17" spans="1:1" ht="19.8">
      <c r="A17" s="55" t="s">
        <v>405</v>
      </c>
    </row>
    <row r="18" spans="1:1" ht="118.8">
      <c r="A18" s="58" t="s">
        <v>406</v>
      </c>
    </row>
    <row r="19" spans="1:1" ht="19.8">
      <c r="A19" s="55" t="s">
        <v>407</v>
      </c>
    </row>
    <row r="20" spans="1:1" ht="59.4">
      <c r="A20" s="58" t="s">
        <v>408</v>
      </c>
    </row>
    <row r="21" spans="1:1" ht="19.8">
      <c r="A21" s="55" t="s">
        <v>304</v>
      </c>
    </row>
    <row r="22" spans="1:1" ht="19.8">
      <c r="A22" s="55" t="s">
        <v>378</v>
      </c>
    </row>
    <row r="23" spans="1:1" ht="19.8">
      <c r="A23" s="55" t="s">
        <v>104</v>
      </c>
    </row>
    <row r="24" spans="1:1" ht="19.8">
      <c r="A24" s="54" t="s">
        <v>105</v>
      </c>
    </row>
    <row r="25" spans="1:1" ht="39" customHeight="1">
      <c r="A25" s="58" t="s">
        <v>389</v>
      </c>
    </row>
    <row r="26" spans="1:1" ht="39.6">
      <c r="A26" s="58" t="s">
        <v>335</v>
      </c>
    </row>
    <row r="27" spans="1:1" ht="19.8">
      <c r="A27" s="54" t="s">
        <v>108</v>
      </c>
    </row>
    <row r="28" spans="1:1" ht="19.8">
      <c r="A28" s="58" t="s">
        <v>288</v>
      </c>
    </row>
    <row r="29" spans="1:1" ht="19.8">
      <c r="A29" s="58" t="s">
        <v>153</v>
      </c>
    </row>
    <row r="30" spans="1:1" ht="39.6">
      <c r="A30" s="60" t="s">
        <v>111</v>
      </c>
    </row>
    <row r="31" spans="1:1" ht="19.8">
      <c r="A31" s="61" t="s">
        <v>112</v>
      </c>
    </row>
  </sheetData>
  <phoneticPr fontId="57" type="noConversion"/>
  <hyperlinks>
    <hyperlink ref="B1" location="預告統計資料發布時間表!A1" display="回發布時間表" xr:uid="{00000000-0004-0000-1600-000000000000}"/>
  </hyperlinks>
  <pageMargins left="0.7" right="0.7" top="0.75" bottom="0.75" header="0.51180555555555496" footer="0.51180555555555496"/>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E5E5FF"/>
  </sheetPr>
  <dimension ref="A1:C31"/>
  <sheetViews>
    <sheetView topLeftCell="A13" zoomScaleNormal="100" workbookViewId="0">
      <selection activeCell="A13" sqref="A13"/>
    </sheetView>
  </sheetViews>
  <sheetFormatPr defaultColWidth="8.5546875" defaultRowHeight="16.2"/>
  <cols>
    <col min="1" max="1" width="93.44140625" customWidth="1"/>
  </cols>
  <sheetData>
    <row r="1" spans="1:3" ht="19.8">
      <c r="A1" s="47" t="s">
        <v>409</v>
      </c>
      <c r="B1" s="48" t="s">
        <v>79</v>
      </c>
    </row>
    <row r="2" spans="1:3" ht="19.8">
      <c r="A2" s="50" t="s">
        <v>360</v>
      </c>
    </row>
    <row r="3" spans="1:3" ht="19.8">
      <c r="A3" s="50" t="s">
        <v>410</v>
      </c>
    </row>
    <row r="4" spans="1:3" ht="19.8">
      <c r="A4" s="52" t="s">
        <v>82</v>
      </c>
    </row>
    <row r="5" spans="1:3" ht="19.8">
      <c r="A5" s="63" t="s">
        <v>83</v>
      </c>
    </row>
    <row r="6" spans="1:3" ht="19.8">
      <c r="A6" s="63" t="s">
        <v>324</v>
      </c>
    </row>
    <row r="7" spans="1:3" ht="19.8">
      <c r="A7" s="63" t="s">
        <v>85</v>
      </c>
    </row>
    <row r="8" spans="1:3" ht="19.8">
      <c r="A8" s="63" t="s">
        <v>86</v>
      </c>
    </row>
    <row r="9" spans="1:3" ht="19.8">
      <c r="A9" s="64" t="s">
        <v>87</v>
      </c>
    </row>
    <row r="10" spans="1:3" ht="19.8">
      <c r="A10" s="65" t="s">
        <v>117</v>
      </c>
    </row>
    <row r="11" spans="1:3" ht="19.8">
      <c r="A11" s="54" t="s">
        <v>89</v>
      </c>
      <c r="C11" s="46"/>
    </row>
    <row r="12" spans="1:3" ht="39.6">
      <c r="A12" s="57" t="s">
        <v>411</v>
      </c>
    </row>
    <row r="13" spans="1:3" ht="39.6">
      <c r="A13" s="58" t="s">
        <v>363</v>
      </c>
    </row>
    <row r="14" spans="1:3" ht="19.8">
      <c r="A14" s="55" t="s">
        <v>92</v>
      </c>
    </row>
    <row r="15" spans="1:3" ht="19.8">
      <c r="A15" s="58" t="s">
        <v>412</v>
      </c>
    </row>
    <row r="16" spans="1:3" ht="19.8">
      <c r="A16" s="58" t="s">
        <v>413</v>
      </c>
    </row>
    <row r="17" spans="1:1" ht="39.6">
      <c r="A17" s="58" t="s">
        <v>414</v>
      </c>
    </row>
    <row r="18" spans="1:1" ht="39.6">
      <c r="A18" s="58" t="s">
        <v>415</v>
      </c>
    </row>
    <row r="19" spans="1:1" ht="19.8">
      <c r="A19" s="55" t="s">
        <v>416</v>
      </c>
    </row>
    <row r="20" spans="1:1" ht="79.2">
      <c r="A20" s="58" t="s">
        <v>417</v>
      </c>
    </row>
    <row r="21" spans="1:1" ht="19.8">
      <c r="A21" s="55" t="s">
        <v>304</v>
      </c>
    </row>
    <row r="22" spans="1:1" ht="19.8">
      <c r="A22" s="55" t="s">
        <v>418</v>
      </c>
    </row>
    <row r="23" spans="1:1" ht="19.8">
      <c r="A23" s="55" t="s">
        <v>104</v>
      </c>
    </row>
    <row r="24" spans="1:1" ht="19.8">
      <c r="A24" s="54" t="s">
        <v>105</v>
      </c>
    </row>
    <row r="25" spans="1:1" ht="39" customHeight="1">
      <c r="A25" s="58" t="s">
        <v>419</v>
      </c>
    </row>
    <row r="26" spans="1:1" ht="39.6">
      <c r="A26" s="58" t="s">
        <v>335</v>
      </c>
    </row>
    <row r="27" spans="1:1" ht="19.8">
      <c r="A27" s="54" t="s">
        <v>108</v>
      </c>
    </row>
    <row r="28" spans="1:1" ht="19.8">
      <c r="A28" s="58" t="s">
        <v>288</v>
      </c>
    </row>
    <row r="29" spans="1:1" ht="19.8">
      <c r="A29" s="58" t="s">
        <v>153</v>
      </c>
    </row>
    <row r="30" spans="1:1" ht="39.6">
      <c r="A30" s="60" t="s">
        <v>111</v>
      </c>
    </row>
    <row r="31" spans="1:1" ht="19.8">
      <c r="A31" s="61" t="s">
        <v>112</v>
      </c>
    </row>
  </sheetData>
  <phoneticPr fontId="57" type="noConversion"/>
  <hyperlinks>
    <hyperlink ref="B1" location="預告統計資料發布時間表!A1" display="回發布時間表" xr:uid="{00000000-0004-0000-1700-000000000000}"/>
  </hyperlinks>
  <pageMargins left="0.7" right="0.7" top="0.75" bottom="0.75" header="0.51180555555555496" footer="0.51180555555555496"/>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DDFFF9"/>
  </sheetPr>
  <dimension ref="A1:B30"/>
  <sheetViews>
    <sheetView topLeftCell="A10" zoomScaleNormal="100" workbookViewId="0">
      <selection activeCell="A8" sqref="A8"/>
    </sheetView>
  </sheetViews>
  <sheetFormatPr defaultColWidth="8.5546875" defaultRowHeight="16.2"/>
  <cols>
    <col min="1" max="1" width="97.44140625" customWidth="1"/>
  </cols>
  <sheetData>
    <row r="1" spans="1:2" ht="19.8">
      <c r="A1" s="47" t="s">
        <v>420</v>
      </c>
      <c r="B1" s="48" t="s">
        <v>79</v>
      </c>
    </row>
    <row r="2" spans="1:2" ht="19.8">
      <c r="A2" s="50" t="s">
        <v>421</v>
      </c>
    </row>
    <row r="3" spans="1:2" ht="19.8">
      <c r="A3" s="50" t="s">
        <v>422</v>
      </c>
    </row>
    <row r="4" spans="1:2" ht="19.8">
      <c r="A4" s="52" t="s">
        <v>82</v>
      </c>
    </row>
    <row r="5" spans="1:2" ht="19.8">
      <c r="A5" s="63" t="s">
        <v>83</v>
      </c>
    </row>
    <row r="6" spans="1:2" ht="19.8">
      <c r="A6" s="63" t="s">
        <v>179</v>
      </c>
    </row>
    <row r="7" spans="1:2" ht="19.8">
      <c r="A7" s="63" t="s">
        <v>85</v>
      </c>
    </row>
    <row r="8" spans="1:2" ht="19.8">
      <c r="A8" s="63" t="s">
        <v>86</v>
      </c>
    </row>
    <row r="9" spans="1:2" ht="19.8">
      <c r="A9" s="64" t="s">
        <v>87</v>
      </c>
    </row>
    <row r="10" spans="1:2" ht="19.8">
      <c r="A10" s="65" t="s">
        <v>117</v>
      </c>
    </row>
    <row r="11" spans="1:2" ht="19.8">
      <c r="A11" s="54" t="s">
        <v>89</v>
      </c>
    </row>
    <row r="12" spans="1:2" ht="39.6">
      <c r="A12" s="73" t="s">
        <v>423</v>
      </c>
    </row>
    <row r="13" spans="1:2" ht="19.8">
      <c r="A13" s="59" t="s">
        <v>424</v>
      </c>
    </row>
    <row r="14" spans="1:2" ht="19.8">
      <c r="A14" s="53" t="s">
        <v>92</v>
      </c>
    </row>
    <row r="15" spans="1:2" ht="19.8">
      <c r="A15" s="73" t="s">
        <v>425</v>
      </c>
    </row>
    <row r="16" spans="1:2" ht="59.4">
      <c r="A16" s="73" t="s">
        <v>426</v>
      </c>
    </row>
    <row r="17" spans="1:1" ht="39.6">
      <c r="A17" s="73" t="s">
        <v>427</v>
      </c>
    </row>
    <row r="18" spans="1:1" ht="19.8">
      <c r="A18" s="59" t="s">
        <v>100</v>
      </c>
    </row>
    <row r="19" spans="1:1" ht="19.8">
      <c r="A19" s="59" t="s">
        <v>428</v>
      </c>
    </row>
    <row r="20" spans="1:1" ht="19.8">
      <c r="A20" s="59" t="s">
        <v>304</v>
      </c>
    </row>
    <row r="21" spans="1:1" ht="19.8">
      <c r="A21" s="58" t="s">
        <v>305</v>
      </c>
    </row>
    <row r="22" spans="1:1" ht="19.8">
      <c r="A22" s="59" t="s">
        <v>104</v>
      </c>
    </row>
    <row r="23" spans="1:1" ht="19.8">
      <c r="A23" s="52" t="s">
        <v>105</v>
      </c>
    </row>
    <row r="24" spans="1:1" ht="39.6">
      <c r="A24" s="59" t="s">
        <v>429</v>
      </c>
    </row>
    <row r="25" spans="1:1" ht="39.6">
      <c r="A25" s="59" t="s">
        <v>318</v>
      </c>
    </row>
    <row r="26" spans="1:1" ht="19.8">
      <c r="A26" s="52" t="s">
        <v>108</v>
      </c>
    </row>
    <row r="27" spans="1:1" ht="79.2">
      <c r="A27" s="59" t="s">
        <v>430</v>
      </c>
    </row>
    <row r="28" spans="1:1" ht="19.8">
      <c r="A28" s="58" t="s">
        <v>153</v>
      </c>
    </row>
    <row r="29" spans="1:1" ht="39.6">
      <c r="A29" s="60" t="s">
        <v>111</v>
      </c>
    </row>
    <row r="30" spans="1:1" ht="19.8">
      <c r="A30" s="61" t="s">
        <v>112</v>
      </c>
    </row>
  </sheetData>
  <phoneticPr fontId="57" type="noConversion"/>
  <hyperlinks>
    <hyperlink ref="B1" location="預告統計資料發布時間表!A1" display="回發布時間表" xr:uid="{00000000-0004-0000-1800-000000000000}"/>
  </hyperlinks>
  <pageMargins left="0.7" right="0.7" top="0.75" bottom="0.75" header="0.51180555555555496" footer="0.51180555555555496"/>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DDFFF9"/>
  </sheetPr>
  <dimension ref="A1:B38"/>
  <sheetViews>
    <sheetView topLeftCell="A25" zoomScaleNormal="100" workbookViewId="0">
      <selection activeCell="A25" sqref="A25"/>
    </sheetView>
  </sheetViews>
  <sheetFormatPr defaultColWidth="8.5546875" defaultRowHeight="16.2"/>
  <cols>
    <col min="1" max="1" width="94.44140625" customWidth="1"/>
  </cols>
  <sheetData>
    <row r="1" spans="1:2" ht="19.8">
      <c r="A1" s="47" t="s">
        <v>431</v>
      </c>
      <c r="B1" s="48" t="s">
        <v>79</v>
      </c>
    </row>
    <row r="2" spans="1:2" ht="19.8">
      <c r="A2" s="50" t="s">
        <v>432</v>
      </c>
    </row>
    <row r="3" spans="1:2" ht="19.8">
      <c r="A3" s="50" t="s">
        <v>433</v>
      </c>
    </row>
    <row r="4" spans="1:2" ht="19.8">
      <c r="A4" s="52" t="s">
        <v>82</v>
      </c>
    </row>
    <row r="5" spans="1:2" ht="19.8">
      <c r="A5" s="63" t="s">
        <v>83</v>
      </c>
    </row>
    <row r="6" spans="1:2" ht="19.8">
      <c r="A6" s="63" t="s">
        <v>434</v>
      </c>
    </row>
    <row r="7" spans="1:2" ht="19.8">
      <c r="A7" s="63" t="s">
        <v>85</v>
      </c>
    </row>
    <row r="8" spans="1:2" ht="19.8">
      <c r="A8" s="63" t="s">
        <v>86</v>
      </c>
    </row>
    <row r="9" spans="1:2" ht="19.8">
      <c r="A9" s="64" t="s">
        <v>87</v>
      </c>
    </row>
    <row r="10" spans="1:2" ht="19.8">
      <c r="A10" s="65" t="s">
        <v>117</v>
      </c>
    </row>
    <row r="11" spans="1:2" ht="19.8">
      <c r="A11" s="54" t="s">
        <v>89</v>
      </c>
    </row>
    <row r="12" spans="1:2" ht="39.6">
      <c r="A12" s="57" t="s">
        <v>435</v>
      </c>
    </row>
    <row r="13" spans="1:2" ht="19.8">
      <c r="A13" s="58" t="s">
        <v>436</v>
      </c>
    </row>
    <row r="14" spans="1:2" ht="19.8">
      <c r="A14" s="55" t="s">
        <v>92</v>
      </c>
    </row>
    <row r="15" spans="1:2" ht="19.8">
      <c r="A15" s="59" t="s">
        <v>437</v>
      </c>
    </row>
    <row r="16" spans="1:2" ht="39.6">
      <c r="A16" s="59" t="s">
        <v>438</v>
      </c>
    </row>
    <row r="17" spans="1:1" ht="39.6">
      <c r="A17" s="59" t="s">
        <v>439</v>
      </c>
    </row>
    <row r="18" spans="1:1" ht="19.8">
      <c r="A18" s="59" t="s">
        <v>440</v>
      </c>
    </row>
    <row r="19" spans="1:1" ht="19.8">
      <c r="A19" s="59" t="s">
        <v>441</v>
      </c>
    </row>
    <row r="20" spans="1:1" ht="19.8">
      <c r="A20" s="59" t="s">
        <v>442</v>
      </c>
    </row>
    <row r="21" spans="1:1" ht="39.6">
      <c r="A21" s="59" t="s">
        <v>443</v>
      </c>
    </row>
    <row r="22" spans="1:1" ht="39.6">
      <c r="A22" s="59" t="s">
        <v>444</v>
      </c>
    </row>
    <row r="23" spans="1:1" ht="59.4">
      <c r="A23" s="59" t="s">
        <v>445</v>
      </c>
    </row>
    <row r="24" spans="1:1" ht="59.4">
      <c r="A24" s="59" t="s">
        <v>446</v>
      </c>
    </row>
    <row r="25" spans="1:1" ht="39.6">
      <c r="A25" s="59" t="s">
        <v>447</v>
      </c>
    </row>
    <row r="26" spans="1:1" ht="19.8">
      <c r="A26" s="58" t="s">
        <v>448</v>
      </c>
    </row>
    <row r="27" spans="1:1" ht="39.6">
      <c r="A27" s="58" t="s">
        <v>449</v>
      </c>
    </row>
    <row r="28" spans="1:1" ht="19.8">
      <c r="A28" s="58" t="s">
        <v>304</v>
      </c>
    </row>
    <row r="29" spans="1:1" ht="19.8">
      <c r="A29" s="58" t="s">
        <v>450</v>
      </c>
    </row>
    <row r="30" spans="1:1" ht="19.8">
      <c r="A30" s="58" t="s">
        <v>104</v>
      </c>
    </row>
    <row r="31" spans="1:1" ht="19.8">
      <c r="A31" s="54" t="s">
        <v>105</v>
      </c>
    </row>
    <row r="32" spans="1:1" ht="39.6">
      <c r="A32" s="58" t="s">
        <v>451</v>
      </c>
    </row>
    <row r="33" spans="1:1" ht="39.6">
      <c r="A33" s="58" t="s">
        <v>318</v>
      </c>
    </row>
    <row r="34" spans="1:1" ht="19.8">
      <c r="A34" s="54" t="s">
        <v>108</v>
      </c>
    </row>
    <row r="35" spans="1:1" ht="19.8">
      <c r="A35" s="58" t="s">
        <v>452</v>
      </c>
    </row>
    <row r="36" spans="1:1" ht="19.8">
      <c r="A36" s="58" t="s">
        <v>153</v>
      </c>
    </row>
    <row r="37" spans="1:1" ht="39.6">
      <c r="A37" s="60" t="s">
        <v>111</v>
      </c>
    </row>
    <row r="38" spans="1:1" ht="19.8">
      <c r="A38" s="61" t="s">
        <v>112</v>
      </c>
    </row>
  </sheetData>
  <phoneticPr fontId="57" type="noConversion"/>
  <hyperlinks>
    <hyperlink ref="B1" location="預告統計資料發布時間表!A1" display="回發布時間表" xr:uid="{00000000-0004-0000-1900-000000000000}"/>
  </hyperlinks>
  <pageMargins left="0.7" right="0.7" top="0.75" bottom="0.75" header="0.51180555555555496" footer="0.51180555555555496"/>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DDFFF9"/>
  </sheetPr>
  <dimension ref="A1:B29"/>
  <sheetViews>
    <sheetView topLeftCell="A16" zoomScaleNormal="100" workbookViewId="0">
      <selection activeCell="A16" sqref="A16"/>
    </sheetView>
  </sheetViews>
  <sheetFormatPr defaultColWidth="8.5546875" defaultRowHeight="16.2"/>
  <cols>
    <col min="1" max="1" width="95.21875" customWidth="1"/>
  </cols>
  <sheetData>
    <row r="1" spans="1:2" ht="19.8">
      <c r="A1" s="47" t="s">
        <v>453</v>
      </c>
      <c r="B1" s="48" t="s">
        <v>79</v>
      </c>
    </row>
    <row r="2" spans="1:2" ht="19.8">
      <c r="A2" s="50" t="s">
        <v>432</v>
      </c>
    </row>
    <row r="3" spans="1:2" ht="19.8">
      <c r="A3" s="50" t="s">
        <v>454</v>
      </c>
    </row>
    <row r="4" spans="1:2" ht="19.8">
      <c r="A4" s="52" t="s">
        <v>82</v>
      </c>
    </row>
    <row r="5" spans="1:2" ht="19.8">
      <c r="A5" s="63" t="s">
        <v>83</v>
      </c>
    </row>
    <row r="6" spans="1:2" ht="19.8">
      <c r="A6" s="63" t="s">
        <v>434</v>
      </c>
    </row>
    <row r="7" spans="1:2" ht="19.8">
      <c r="A7" s="63" t="s">
        <v>85</v>
      </c>
    </row>
    <row r="8" spans="1:2" ht="19.8">
      <c r="A8" s="63" t="s">
        <v>86</v>
      </c>
    </row>
    <row r="9" spans="1:2" ht="19.8">
      <c r="A9" s="64" t="s">
        <v>87</v>
      </c>
    </row>
    <row r="10" spans="1:2" ht="19.8">
      <c r="A10" s="65" t="s">
        <v>117</v>
      </c>
    </row>
    <row r="11" spans="1:2" ht="19.8">
      <c r="A11" s="54" t="s">
        <v>89</v>
      </c>
    </row>
    <row r="12" spans="1:2" ht="39.6">
      <c r="A12" s="57" t="s">
        <v>455</v>
      </c>
    </row>
    <row r="13" spans="1:2" ht="19.8">
      <c r="A13" s="58" t="s">
        <v>456</v>
      </c>
    </row>
    <row r="14" spans="1:2" ht="19.8">
      <c r="A14" s="55" t="s">
        <v>92</v>
      </c>
    </row>
    <row r="15" spans="1:2" ht="79.2">
      <c r="A15" s="59" t="s">
        <v>457</v>
      </c>
    </row>
    <row r="16" spans="1:2" ht="79.2">
      <c r="A16" s="59" t="s">
        <v>458</v>
      </c>
    </row>
    <row r="17" spans="1:1" ht="19.8">
      <c r="A17" s="58" t="s">
        <v>459</v>
      </c>
    </row>
    <row r="18" spans="1:1" ht="39.6">
      <c r="A18" s="58" t="s">
        <v>460</v>
      </c>
    </row>
    <row r="19" spans="1:1" ht="19.8">
      <c r="A19" s="58" t="s">
        <v>304</v>
      </c>
    </row>
    <row r="20" spans="1:1" ht="19.8">
      <c r="A20" s="58" t="s">
        <v>305</v>
      </c>
    </row>
    <row r="21" spans="1:1" ht="19.8">
      <c r="A21" s="58" t="s">
        <v>104</v>
      </c>
    </row>
    <row r="22" spans="1:1" ht="19.8">
      <c r="A22" s="54" t="s">
        <v>105</v>
      </c>
    </row>
    <row r="23" spans="1:1" ht="39.6">
      <c r="A23" s="58" t="s">
        <v>429</v>
      </c>
    </row>
    <row r="24" spans="1:1" ht="39.6">
      <c r="A24" s="58" t="s">
        <v>318</v>
      </c>
    </row>
    <row r="25" spans="1:1" ht="19.8">
      <c r="A25" s="54" t="s">
        <v>108</v>
      </c>
    </row>
    <row r="26" spans="1:1" ht="39.6">
      <c r="A26" s="58" t="s">
        <v>461</v>
      </c>
    </row>
    <row r="27" spans="1:1" ht="19.8">
      <c r="A27" s="58" t="s">
        <v>153</v>
      </c>
    </row>
    <row r="28" spans="1:1" ht="39.6">
      <c r="A28" s="60" t="s">
        <v>111</v>
      </c>
    </row>
    <row r="29" spans="1:1" ht="19.8">
      <c r="A29" s="61" t="s">
        <v>112</v>
      </c>
    </row>
  </sheetData>
  <phoneticPr fontId="57" type="noConversion"/>
  <hyperlinks>
    <hyperlink ref="B1" location="預告統計資料發布時間表!A1" display="回發布時間表" xr:uid="{00000000-0004-0000-1A00-000000000000}"/>
  </hyperlinks>
  <pageMargins left="0.7" right="0.7" top="0.75" bottom="0.75" header="0.51180555555555496" footer="0.51180555555555496"/>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53"/>
  <sheetViews>
    <sheetView topLeftCell="A53" zoomScaleNormal="100" workbookViewId="0"/>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16384" width="8.88671875" style="79"/>
  </cols>
  <sheetData>
    <row r="1" spans="1:10" s="81" customFormat="1" ht="16.5" customHeight="1">
      <c r="A1" s="479" t="s">
        <v>462</v>
      </c>
      <c r="B1" s="479"/>
      <c r="C1" s="479"/>
      <c r="D1" s="479"/>
      <c r="E1" s="480" t="s">
        <v>463</v>
      </c>
      <c r="F1" s="480"/>
      <c r="G1" s="480" t="s">
        <v>464</v>
      </c>
      <c r="H1" s="480"/>
      <c r="I1" s="480" t="s">
        <v>465</v>
      </c>
      <c r="J1" s="480"/>
    </row>
    <row r="2" spans="1:10" s="81" customFormat="1" ht="16.5" customHeight="1">
      <c r="A2" s="82" t="s">
        <v>466</v>
      </c>
      <c r="B2" s="83" t="s">
        <v>467</v>
      </c>
      <c r="C2" s="83" t="s">
        <v>468</v>
      </c>
      <c r="D2" s="84" t="s">
        <v>469</v>
      </c>
      <c r="E2" s="80" t="s">
        <v>470</v>
      </c>
      <c r="F2" s="80" t="s">
        <v>471</v>
      </c>
      <c r="G2" s="80" t="s">
        <v>470</v>
      </c>
      <c r="H2" s="80" t="s">
        <v>471</v>
      </c>
      <c r="I2" s="80" t="s">
        <v>470</v>
      </c>
      <c r="J2" s="80" t="s">
        <v>471</v>
      </c>
    </row>
    <row r="3" spans="1:10" s="81" customFormat="1" ht="16.2" customHeight="1">
      <c r="A3" s="74"/>
      <c r="B3" s="83"/>
      <c r="C3" s="83"/>
      <c r="D3" s="76" t="s">
        <v>472</v>
      </c>
      <c r="E3" s="77">
        <v>65146534</v>
      </c>
      <c r="F3" s="77">
        <v>344697075</v>
      </c>
      <c r="G3" s="77">
        <v>40862739</v>
      </c>
      <c r="H3" s="77">
        <v>259422601</v>
      </c>
      <c r="I3" s="77">
        <v>24283795</v>
      </c>
      <c r="J3" s="78">
        <v>85274474</v>
      </c>
    </row>
    <row r="4" spans="1:10">
      <c r="D4" s="76" t="s">
        <v>473</v>
      </c>
      <c r="E4" s="77">
        <v>65146534</v>
      </c>
      <c r="F4" s="77">
        <v>344697075</v>
      </c>
      <c r="G4" s="77">
        <v>40862739</v>
      </c>
      <c r="H4" s="77">
        <v>259422601</v>
      </c>
      <c r="I4" s="77">
        <v>24283795</v>
      </c>
      <c r="J4" s="78">
        <v>85274474</v>
      </c>
    </row>
    <row r="5" spans="1:10">
      <c r="A5" s="74" t="s">
        <v>474</v>
      </c>
      <c r="D5" s="76" t="s">
        <v>475</v>
      </c>
      <c r="E5" s="77">
        <v>13259182</v>
      </c>
      <c r="F5" s="77">
        <v>170514982</v>
      </c>
      <c r="G5" s="77">
        <v>13261317</v>
      </c>
      <c r="H5" s="77">
        <v>170613482</v>
      </c>
      <c r="I5" s="77">
        <v>-2135</v>
      </c>
      <c r="J5" s="78">
        <v>-98500</v>
      </c>
    </row>
    <row r="6" spans="1:10">
      <c r="A6" s="74" t="s">
        <v>474</v>
      </c>
      <c r="B6" s="75" t="s">
        <v>476</v>
      </c>
      <c r="D6" s="76" t="s">
        <v>477</v>
      </c>
      <c r="E6" s="77">
        <v>12548</v>
      </c>
      <c r="F6" s="77">
        <v>1872055</v>
      </c>
      <c r="G6" s="77">
        <v>12548</v>
      </c>
      <c r="H6" s="77">
        <v>1905053</v>
      </c>
      <c r="I6" s="77">
        <v>0</v>
      </c>
      <c r="J6" s="78">
        <v>-32998</v>
      </c>
    </row>
    <row r="7" spans="1:10">
      <c r="A7" s="74" t="s">
        <v>474</v>
      </c>
      <c r="B7" s="75" t="s">
        <v>476</v>
      </c>
      <c r="C7" s="75" t="s">
        <v>474</v>
      </c>
      <c r="D7" s="76" t="s">
        <v>478</v>
      </c>
      <c r="E7" s="77">
        <v>0</v>
      </c>
      <c r="F7" s="77">
        <v>1722040</v>
      </c>
      <c r="G7" s="77">
        <v>0</v>
      </c>
      <c r="H7" s="77">
        <v>1722040</v>
      </c>
      <c r="I7" s="77">
        <v>0</v>
      </c>
      <c r="J7" s="78">
        <v>0</v>
      </c>
    </row>
    <row r="8" spans="1:10">
      <c r="A8" s="74" t="s">
        <v>474</v>
      </c>
      <c r="B8" s="75" t="s">
        <v>476</v>
      </c>
      <c r="C8" s="75" t="s">
        <v>476</v>
      </c>
      <c r="D8" s="76" t="s">
        <v>479</v>
      </c>
      <c r="E8" s="77">
        <v>12548</v>
      </c>
      <c r="F8" s="77">
        <v>150015</v>
      </c>
      <c r="G8" s="77">
        <v>12548</v>
      </c>
      <c r="H8" s="77">
        <v>183013</v>
      </c>
      <c r="I8" s="77">
        <v>0</v>
      </c>
      <c r="J8" s="78">
        <v>-32998</v>
      </c>
    </row>
    <row r="9" spans="1:10">
      <c r="A9" s="74" t="s">
        <v>474</v>
      </c>
      <c r="B9" s="75" t="s">
        <v>480</v>
      </c>
      <c r="D9" s="76" t="s">
        <v>481</v>
      </c>
      <c r="E9" s="77">
        <v>1102048</v>
      </c>
      <c r="F9" s="77">
        <v>2837640</v>
      </c>
      <c r="G9" s="77">
        <v>1102048</v>
      </c>
      <c r="H9" s="77">
        <v>2872907</v>
      </c>
      <c r="I9" s="77">
        <v>0</v>
      </c>
      <c r="J9" s="78">
        <v>-35267</v>
      </c>
    </row>
    <row r="10" spans="1:10">
      <c r="A10" s="74" t="s">
        <v>474</v>
      </c>
      <c r="B10" s="75" t="s">
        <v>480</v>
      </c>
      <c r="C10" s="75" t="s">
        <v>474</v>
      </c>
      <c r="D10" s="76" t="s">
        <v>482</v>
      </c>
      <c r="E10" s="77">
        <v>1102048</v>
      </c>
      <c r="F10" s="77">
        <v>2837640</v>
      </c>
      <c r="G10" s="77">
        <v>1102048</v>
      </c>
      <c r="H10" s="77">
        <v>2872907</v>
      </c>
      <c r="I10" s="77">
        <v>0</v>
      </c>
      <c r="J10" s="78">
        <v>-35267</v>
      </c>
    </row>
    <row r="11" spans="1:10">
      <c r="A11" s="74" t="s">
        <v>474</v>
      </c>
      <c r="B11" s="75" t="s">
        <v>483</v>
      </c>
      <c r="D11" s="76" t="s">
        <v>484</v>
      </c>
      <c r="E11" s="77">
        <v>21258</v>
      </c>
      <c r="F11" s="77">
        <v>4889944</v>
      </c>
      <c r="G11" s="77">
        <v>23393</v>
      </c>
      <c r="H11" s="77">
        <v>4907003</v>
      </c>
      <c r="I11" s="77">
        <v>-2135</v>
      </c>
      <c r="J11" s="78">
        <v>-17059</v>
      </c>
    </row>
    <row r="12" spans="1:10">
      <c r="A12" s="74" t="s">
        <v>474</v>
      </c>
      <c r="B12" s="75" t="s">
        <v>483</v>
      </c>
      <c r="C12" s="75" t="s">
        <v>474</v>
      </c>
      <c r="D12" s="76" t="s">
        <v>485</v>
      </c>
      <c r="E12" s="77">
        <v>21258</v>
      </c>
      <c r="F12" s="77">
        <v>4889944</v>
      </c>
      <c r="G12" s="77">
        <v>23393</v>
      </c>
      <c r="H12" s="77">
        <v>4907003</v>
      </c>
      <c r="I12" s="77">
        <v>-2135</v>
      </c>
      <c r="J12" s="78">
        <v>-17059</v>
      </c>
    </row>
    <row r="13" spans="1:10">
      <c r="A13" s="74" t="s">
        <v>474</v>
      </c>
      <c r="B13" s="75" t="s">
        <v>486</v>
      </c>
      <c r="D13" s="76" t="s">
        <v>487</v>
      </c>
      <c r="E13" s="77">
        <v>64237</v>
      </c>
      <c r="F13" s="77">
        <v>788902</v>
      </c>
      <c r="G13" s="77">
        <v>64237</v>
      </c>
      <c r="H13" s="77">
        <v>802078</v>
      </c>
      <c r="I13" s="77">
        <v>0</v>
      </c>
      <c r="J13" s="78">
        <v>-13176</v>
      </c>
    </row>
    <row r="14" spans="1:10">
      <c r="A14" s="74" t="s">
        <v>474</v>
      </c>
      <c r="B14" s="75" t="s">
        <v>486</v>
      </c>
      <c r="C14" s="75" t="s">
        <v>474</v>
      </c>
      <c r="D14" s="76" t="s">
        <v>488</v>
      </c>
      <c r="E14" s="77">
        <v>64237</v>
      </c>
      <c r="F14" s="77">
        <v>788902</v>
      </c>
      <c r="G14" s="77">
        <v>64237</v>
      </c>
      <c r="H14" s="77">
        <v>802078</v>
      </c>
      <c r="I14" s="77">
        <v>0</v>
      </c>
      <c r="J14" s="78">
        <v>-13176</v>
      </c>
    </row>
    <row r="15" spans="1:10">
      <c r="A15" s="74" t="s">
        <v>474</v>
      </c>
      <c r="B15" s="75" t="s">
        <v>489</v>
      </c>
      <c r="D15" s="76" t="s">
        <v>490</v>
      </c>
      <c r="E15" s="77">
        <v>15533</v>
      </c>
      <c r="F15" s="77">
        <v>394348</v>
      </c>
      <c r="G15" s="77">
        <v>15533</v>
      </c>
      <c r="H15" s="77">
        <v>394348</v>
      </c>
      <c r="I15" s="77">
        <v>0</v>
      </c>
      <c r="J15" s="78">
        <v>0</v>
      </c>
    </row>
    <row r="16" spans="1:10">
      <c r="A16" s="74" t="s">
        <v>474</v>
      </c>
      <c r="B16" s="75" t="s">
        <v>489</v>
      </c>
      <c r="C16" s="75" t="s">
        <v>474</v>
      </c>
      <c r="D16" s="76" t="s">
        <v>491</v>
      </c>
      <c r="E16" s="77">
        <v>15533</v>
      </c>
      <c r="F16" s="77">
        <v>394348</v>
      </c>
      <c r="G16" s="77">
        <v>15533</v>
      </c>
      <c r="H16" s="77">
        <v>394348</v>
      </c>
      <c r="I16" s="77">
        <v>0</v>
      </c>
      <c r="J16" s="78">
        <v>0</v>
      </c>
    </row>
    <row r="17" spans="1:10">
      <c r="A17" s="74" t="s">
        <v>474</v>
      </c>
      <c r="B17" s="75" t="s">
        <v>492</v>
      </c>
      <c r="D17" s="76" t="s">
        <v>493</v>
      </c>
      <c r="E17" s="77">
        <v>12043558</v>
      </c>
      <c r="F17" s="77">
        <v>159732093</v>
      </c>
      <c r="G17" s="77">
        <v>12043558</v>
      </c>
      <c r="H17" s="77">
        <v>159732093</v>
      </c>
      <c r="I17" s="77">
        <v>0</v>
      </c>
      <c r="J17" s="78">
        <v>0</v>
      </c>
    </row>
    <row r="18" spans="1:10">
      <c r="A18" s="74" t="s">
        <v>474</v>
      </c>
      <c r="B18" s="75" t="s">
        <v>492</v>
      </c>
      <c r="C18" s="75" t="s">
        <v>474</v>
      </c>
      <c r="D18" s="76" t="s">
        <v>494</v>
      </c>
      <c r="E18" s="77">
        <v>12043558</v>
      </c>
      <c r="F18" s="77">
        <v>159732093</v>
      </c>
      <c r="G18" s="77">
        <v>12043558</v>
      </c>
      <c r="H18" s="77">
        <v>159732093</v>
      </c>
      <c r="I18" s="77">
        <v>0</v>
      </c>
      <c r="J18" s="78">
        <v>0</v>
      </c>
    </row>
    <row r="19" spans="1:10">
      <c r="A19" s="74" t="s">
        <v>495</v>
      </c>
      <c r="D19" s="76" t="s">
        <v>496</v>
      </c>
      <c r="E19" s="77">
        <v>29148</v>
      </c>
      <c r="F19" s="77">
        <v>186261</v>
      </c>
      <c r="G19" s="77">
        <v>29148</v>
      </c>
      <c r="H19" s="77">
        <v>193079</v>
      </c>
      <c r="I19" s="77">
        <v>0</v>
      </c>
      <c r="J19" s="78">
        <v>-6818</v>
      </c>
    </row>
    <row r="20" spans="1:10">
      <c r="A20" s="74" t="s">
        <v>495</v>
      </c>
      <c r="B20" s="75" t="s">
        <v>497</v>
      </c>
      <c r="D20" s="76" t="s">
        <v>498</v>
      </c>
      <c r="E20" s="77">
        <v>29148</v>
      </c>
      <c r="F20" s="77">
        <v>186261</v>
      </c>
      <c r="G20" s="77">
        <v>29148</v>
      </c>
      <c r="H20" s="77">
        <v>193079</v>
      </c>
      <c r="I20" s="77">
        <v>0</v>
      </c>
      <c r="J20" s="78">
        <v>-6818</v>
      </c>
    </row>
    <row r="21" spans="1:10">
      <c r="A21" s="74" t="s">
        <v>495</v>
      </c>
      <c r="B21" s="75" t="s">
        <v>497</v>
      </c>
      <c r="C21" s="75" t="s">
        <v>474</v>
      </c>
      <c r="D21" s="76" t="s">
        <v>499</v>
      </c>
      <c r="E21" s="77">
        <v>29148</v>
      </c>
      <c r="F21" s="77">
        <v>186261</v>
      </c>
      <c r="G21" s="77">
        <v>29148</v>
      </c>
      <c r="H21" s="77">
        <v>193079</v>
      </c>
      <c r="I21" s="77">
        <v>0</v>
      </c>
      <c r="J21" s="78">
        <v>-6818</v>
      </c>
    </row>
    <row r="22" spans="1:10">
      <c r="A22" s="74" t="s">
        <v>500</v>
      </c>
      <c r="D22" s="76" t="s">
        <v>501</v>
      </c>
      <c r="E22" s="77">
        <v>529454</v>
      </c>
      <c r="F22" s="77">
        <v>10224123</v>
      </c>
      <c r="G22" s="77">
        <v>529454</v>
      </c>
      <c r="H22" s="77">
        <v>10224123</v>
      </c>
      <c r="I22" s="77">
        <v>0</v>
      </c>
      <c r="J22" s="78">
        <v>0</v>
      </c>
    </row>
    <row r="23" spans="1:10">
      <c r="A23" s="74" t="s">
        <v>500</v>
      </c>
      <c r="B23" s="75" t="s">
        <v>474</v>
      </c>
      <c r="D23" s="76" t="s">
        <v>502</v>
      </c>
      <c r="E23" s="77">
        <v>9600</v>
      </c>
      <c r="F23" s="77">
        <v>148200</v>
      </c>
      <c r="G23" s="77">
        <v>9600</v>
      </c>
      <c r="H23" s="77">
        <v>148200</v>
      </c>
      <c r="I23" s="77">
        <v>0</v>
      </c>
      <c r="J23" s="78">
        <v>0</v>
      </c>
    </row>
    <row r="24" spans="1:10">
      <c r="A24" s="74" t="s">
        <v>500</v>
      </c>
      <c r="B24" s="75" t="s">
        <v>474</v>
      </c>
      <c r="C24" s="75" t="s">
        <v>476</v>
      </c>
      <c r="D24" s="76" t="s">
        <v>503</v>
      </c>
      <c r="E24" s="77">
        <v>9600</v>
      </c>
      <c r="F24" s="77">
        <v>148200</v>
      </c>
      <c r="G24" s="77">
        <v>9600</v>
      </c>
      <c r="H24" s="77">
        <v>148200</v>
      </c>
      <c r="I24" s="77">
        <v>0</v>
      </c>
      <c r="J24" s="78">
        <v>0</v>
      </c>
    </row>
    <row r="25" spans="1:10">
      <c r="A25" s="74" t="s">
        <v>500</v>
      </c>
      <c r="B25" s="75" t="s">
        <v>497</v>
      </c>
      <c r="D25" s="76" t="s">
        <v>504</v>
      </c>
      <c r="E25" s="77">
        <v>519854</v>
      </c>
      <c r="F25" s="77">
        <v>10075923</v>
      </c>
      <c r="G25" s="77">
        <v>519854</v>
      </c>
      <c r="H25" s="77">
        <v>10075923</v>
      </c>
      <c r="I25" s="77">
        <v>0</v>
      </c>
      <c r="J25" s="78">
        <v>0</v>
      </c>
    </row>
    <row r="26" spans="1:10">
      <c r="A26" s="74" t="s">
        <v>500</v>
      </c>
      <c r="B26" s="75" t="s">
        <v>497</v>
      </c>
      <c r="C26" s="75" t="s">
        <v>497</v>
      </c>
      <c r="D26" s="76" t="s">
        <v>505</v>
      </c>
      <c r="E26" s="77">
        <v>2000</v>
      </c>
      <c r="F26" s="77">
        <v>38250</v>
      </c>
      <c r="G26" s="77">
        <v>2000</v>
      </c>
      <c r="H26" s="77">
        <v>38250</v>
      </c>
      <c r="I26" s="77">
        <v>0</v>
      </c>
      <c r="J26" s="78">
        <v>0</v>
      </c>
    </row>
    <row r="27" spans="1:10">
      <c r="A27" s="74" t="s">
        <v>500</v>
      </c>
      <c r="B27" s="75" t="s">
        <v>497</v>
      </c>
      <c r="C27" s="75" t="s">
        <v>506</v>
      </c>
      <c r="D27" s="76" t="s">
        <v>507</v>
      </c>
      <c r="E27" s="77">
        <v>496230</v>
      </c>
      <c r="F27" s="77">
        <v>9722063</v>
      </c>
      <c r="G27" s="77">
        <v>496230</v>
      </c>
      <c r="H27" s="77">
        <v>9722063</v>
      </c>
      <c r="I27" s="77">
        <v>0</v>
      </c>
      <c r="J27" s="78">
        <v>0</v>
      </c>
    </row>
    <row r="28" spans="1:10">
      <c r="A28" s="74" t="s">
        <v>500</v>
      </c>
      <c r="B28" s="75" t="s">
        <v>497</v>
      </c>
      <c r="C28" s="75" t="s">
        <v>508</v>
      </c>
      <c r="D28" s="76" t="s">
        <v>509</v>
      </c>
      <c r="E28" s="77">
        <v>21624</v>
      </c>
      <c r="F28" s="77">
        <v>315610</v>
      </c>
      <c r="G28" s="77">
        <v>21624</v>
      </c>
      <c r="H28" s="77">
        <v>315610</v>
      </c>
      <c r="I28" s="77">
        <v>0</v>
      </c>
      <c r="J28" s="78">
        <v>0</v>
      </c>
    </row>
    <row r="29" spans="1:10">
      <c r="A29" s="74" t="s">
        <v>510</v>
      </c>
      <c r="D29" s="76" t="s">
        <v>511</v>
      </c>
      <c r="E29" s="77">
        <v>98620</v>
      </c>
      <c r="F29" s="77">
        <v>1561981</v>
      </c>
      <c r="G29" s="77">
        <v>98620</v>
      </c>
      <c r="H29" s="77">
        <v>1815597</v>
      </c>
      <c r="I29" s="77">
        <v>0</v>
      </c>
      <c r="J29" s="78">
        <v>-253616</v>
      </c>
    </row>
    <row r="30" spans="1:10">
      <c r="A30" s="74" t="s">
        <v>510</v>
      </c>
      <c r="B30" s="75" t="s">
        <v>474</v>
      </c>
      <c r="D30" s="76" t="s">
        <v>512</v>
      </c>
      <c r="E30" s="77">
        <v>98620</v>
      </c>
      <c r="F30" s="77">
        <v>1798656</v>
      </c>
      <c r="G30" s="77">
        <v>98620</v>
      </c>
      <c r="H30" s="77">
        <v>1798656</v>
      </c>
      <c r="I30" s="77">
        <v>0</v>
      </c>
      <c r="J30" s="78">
        <v>0</v>
      </c>
    </row>
    <row r="31" spans="1:10">
      <c r="A31" s="74" t="s">
        <v>510</v>
      </c>
      <c r="B31" s="75" t="s">
        <v>474</v>
      </c>
      <c r="C31" s="75" t="s">
        <v>474</v>
      </c>
      <c r="D31" s="76" t="s">
        <v>513</v>
      </c>
      <c r="E31" s="77">
        <v>12120</v>
      </c>
      <c r="F31" s="77">
        <v>610330</v>
      </c>
      <c r="G31" s="77">
        <v>12120</v>
      </c>
      <c r="H31" s="77">
        <v>610330</v>
      </c>
      <c r="I31" s="77">
        <v>0</v>
      </c>
      <c r="J31" s="78">
        <v>0</v>
      </c>
    </row>
    <row r="32" spans="1:10">
      <c r="A32" s="74" t="s">
        <v>510</v>
      </c>
      <c r="B32" s="75" t="s">
        <v>474</v>
      </c>
      <c r="C32" s="75" t="s">
        <v>476</v>
      </c>
      <c r="D32" s="76" t="s">
        <v>514</v>
      </c>
      <c r="E32" s="77">
        <v>0</v>
      </c>
      <c r="F32" s="77">
        <v>69664</v>
      </c>
      <c r="G32" s="77">
        <v>0</v>
      </c>
      <c r="H32" s="77">
        <v>69664</v>
      </c>
      <c r="I32" s="77">
        <v>0</v>
      </c>
      <c r="J32" s="78">
        <v>0</v>
      </c>
    </row>
    <row r="33" spans="1:10">
      <c r="A33" s="74" t="s">
        <v>510</v>
      </c>
      <c r="B33" s="75" t="s">
        <v>474</v>
      </c>
      <c r="C33" s="75" t="s">
        <v>497</v>
      </c>
      <c r="D33" s="76" t="s">
        <v>515</v>
      </c>
      <c r="E33" s="77">
        <v>86500</v>
      </c>
      <c r="F33" s="77">
        <v>1118662</v>
      </c>
      <c r="G33" s="77">
        <v>86500</v>
      </c>
      <c r="H33" s="77">
        <v>1118662</v>
      </c>
      <c r="I33" s="77">
        <v>0</v>
      </c>
      <c r="J33" s="78">
        <v>0</v>
      </c>
    </row>
    <row r="34" spans="1:10">
      <c r="A34" s="74" t="s">
        <v>510</v>
      </c>
      <c r="B34" s="75" t="s">
        <v>500</v>
      </c>
      <c r="D34" s="76" t="s">
        <v>516</v>
      </c>
      <c r="E34" s="77">
        <v>0</v>
      </c>
      <c r="F34" s="77">
        <v>-236675</v>
      </c>
      <c r="G34" s="77">
        <v>0</v>
      </c>
      <c r="H34" s="77">
        <v>16941</v>
      </c>
      <c r="I34" s="77">
        <v>0</v>
      </c>
      <c r="J34" s="78">
        <v>-253616</v>
      </c>
    </row>
    <row r="35" spans="1:10">
      <c r="A35" s="74" t="s">
        <v>510</v>
      </c>
      <c r="B35" s="75" t="s">
        <v>500</v>
      </c>
      <c r="C35" s="75" t="s">
        <v>474</v>
      </c>
      <c r="D35" s="76" t="s">
        <v>517</v>
      </c>
      <c r="E35" s="77">
        <v>0</v>
      </c>
      <c r="F35" s="77">
        <v>-236675</v>
      </c>
      <c r="G35" s="77">
        <v>0</v>
      </c>
      <c r="H35" s="77">
        <v>16941</v>
      </c>
      <c r="I35" s="77">
        <v>0</v>
      </c>
      <c r="J35" s="78">
        <v>-253616</v>
      </c>
    </row>
    <row r="36" spans="1:10">
      <c r="A36" s="74" t="s">
        <v>518</v>
      </c>
      <c r="D36" s="76" t="s">
        <v>519</v>
      </c>
      <c r="E36" s="77">
        <v>49895309</v>
      </c>
      <c r="F36" s="77">
        <v>153339366</v>
      </c>
      <c r="G36" s="77">
        <v>25609379</v>
      </c>
      <c r="H36" s="77">
        <v>67705958</v>
      </c>
      <c r="I36" s="77">
        <v>24285930</v>
      </c>
      <c r="J36" s="78">
        <v>85633408</v>
      </c>
    </row>
    <row r="37" spans="1:10">
      <c r="A37" s="74" t="s">
        <v>518</v>
      </c>
      <c r="B37" s="75" t="s">
        <v>474</v>
      </c>
      <c r="D37" s="76" t="s">
        <v>520</v>
      </c>
      <c r="E37" s="77">
        <v>49895309</v>
      </c>
      <c r="F37" s="77">
        <v>153339366</v>
      </c>
      <c r="G37" s="77">
        <v>25609379</v>
      </c>
      <c r="H37" s="77">
        <v>67705958</v>
      </c>
      <c r="I37" s="77">
        <v>24285930</v>
      </c>
      <c r="J37" s="78">
        <v>85633408</v>
      </c>
    </row>
    <row r="38" spans="1:10">
      <c r="A38" s="74" t="s">
        <v>518</v>
      </c>
      <c r="B38" s="75" t="s">
        <v>474</v>
      </c>
      <c r="C38" s="75" t="s">
        <v>474</v>
      </c>
      <c r="D38" s="76" t="s">
        <v>521</v>
      </c>
      <c r="E38" s="77">
        <v>0</v>
      </c>
      <c r="F38" s="77">
        <v>4547051</v>
      </c>
      <c r="G38" s="77">
        <v>0</v>
      </c>
      <c r="H38" s="77">
        <v>4547051</v>
      </c>
      <c r="I38" s="77">
        <v>0</v>
      </c>
      <c r="J38" s="78">
        <v>0</v>
      </c>
    </row>
    <row r="39" spans="1:10">
      <c r="A39" s="74" t="s">
        <v>518</v>
      </c>
      <c r="B39" s="75" t="s">
        <v>474</v>
      </c>
      <c r="C39" s="75" t="s">
        <v>476</v>
      </c>
      <c r="D39" s="76" t="s">
        <v>522</v>
      </c>
      <c r="E39" s="77">
        <v>49895309</v>
      </c>
      <c r="F39" s="77">
        <v>148792315</v>
      </c>
      <c r="G39" s="77">
        <v>25609379</v>
      </c>
      <c r="H39" s="77">
        <v>63158907</v>
      </c>
      <c r="I39" s="77">
        <v>24285930</v>
      </c>
      <c r="J39" s="78">
        <v>85633408</v>
      </c>
    </row>
    <row r="40" spans="1:10">
      <c r="A40" s="74" t="s">
        <v>523</v>
      </c>
      <c r="D40" s="76" t="s">
        <v>524</v>
      </c>
      <c r="E40" s="77">
        <v>0</v>
      </c>
      <c r="F40" s="77">
        <v>40000</v>
      </c>
      <c r="G40" s="77">
        <v>0</v>
      </c>
      <c r="H40" s="77">
        <v>40000</v>
      </c>
      <c r="I40" s="77">
        <v>0</v>
      </c>
      <c r="J40" s="78">
        <v>0</v>
      </c>
    </row>
    <row r="41" spans="1:10">
      <c r="A41" s="74" t="s">
        <v>523</v>
      </c>
      <c r="B41" s="75" t="s">
        <v>474</v>
      </c>
      <c r="D41" s="76" t="s">
        <v>525</v>
      </c>
      <c r="E41" s="77">
        <v>0</v>
      </c>
      <c r="F41" s="77">
        <v>40000</v>
      </c>
      <c r="G41" s="77">
        <v>0</v>
      </c>
      <c r="H41" s="77">
        <v>40000</v>
      </c>
      <c r="I41" s="77">
        <v>0</v>
      </c>
      <c r="J41" s="78">
        <v>0</v>
      </c>
    </row>
    <row r="42" spans="1:10">
      <c r="A42" s="74" t="s">
        <v>523</v>
      </c>
      <c r="B42" s="75" t="s">
        <v>474</v>
      </c>
      <c r="C42" s="75" t="s">
        <v>474</v>
      </c>
      <c r="D42" s="76" t="s">
        <v>526</v>
      </c>
      <c r="E42" s="77">
        <v>0</v>
      </c>
      <c r="F42" s="77">
        <v>40000</v>
      </c>
      <c r="G42" s="77">
        <v>0</v>
      </c>
      <c r="H42" s="77">
        <v>40000</v>
      </c>
      <c r="I42" s="77">
        <v>0</v>
      </c>
      <c r="J42" s="78">
        <v>0</v>
      </c>
    </row>
    <row r="43" spans="1:10">
      <c r="A43" s="74" t="s">
        <v>527</v>
      </c>
      <c r="D43" s="76" t="s">
        <v>528</v>
      </c>
      <c r="E43" s="77">
        <v>1334821</v>
      </c>
      <c r="F43" s="77">
        <v>8830362</v>
      </c>
      <c r="G43" s="77">
        <v>1334821</v>
      </c>
      <c r="H43" s="77">
        <v>8830362</v>
      </c>
      <c r="I43" s="77">
        <v>0</v>
      </c>
      <c r="J43" s="78">
        <v>0</v>
      </c>
    </row>
    <row r="44" spans="1:10">
      <c r="A44" s="74" t="s">
        <v>527</v>
      </c>
      <c r="B44" s="75" t="s">
        <v>474</v>
      </c>
      <c r="D44" s="76" t="s">
        <v>529</v>
      </c>
      <c r="E44" s="77">
        <v>0</v>
      </c>
      <c r="F44" s="77">
        <v>1323000</v>
      </c>
      <c r="G44" s="77">
        <v>0</v>
      </c>
      <c r="H44" s="77">
        <v>1323000</v>
      </c>
      <c r="I44" s="77">
        <v>0</v>
      </c>
      <c r="J44" s="78">
        <v>0</v>
      </c>
    </row>
    <row r="45" spans="1:10">
      <c r="A45" s="74" t="s">
        <v>527</v>
      </c>
      <c r="B45" s="75" t="s">
        <v>474</v>
      </c>
      <c r="C45" s="75" t="s">
        <v>474</v>
      </c>
      <c r="D45" s="76" t="s">
        <v>530</v>
      </c>
      <c r="E45" s="77">
        <v>0</v>
      </c>
      <c r="F45" s="77">
        <v>1323000</v>
      </c>
      <c r="G45" s="77">
        <v>0</v>
      </c>
      <c r="H45" s="77">
        <v>1323000</v>
      </c>
      <c r="I45" s="77">
        <v>0</v>
      </c>
      <c r="J45" s="78">
        <v>0</v>
      </c>
    </row>
    <row r="46" spans="1:10">
      <c r="A46" s="74" t="s">
        <v>527</v>
      </c>
      <c r="B46" s="75" t="s">
        <v>476</v>
      </c>
      <c r="D46" s="76" t="s">
        <v>531</v>
      </c>
      <c r="E46" s="77">
        <v>1334821</v>
      </c>
      <c r="F46" s="77">
        <v>7507362</v>
      </c>
      <c r="G46" s="77">
        <v>1334821</v>
      </c>
      <c r="H46" s="77">
        <v>7507362</v>
      </c>
      <c r="I46" s="77">
        <v>0</v>
      </c>
      <c r="J46" s="78">
        <v>0</v>
      </c>
    </row>
    <row r="47" spans="1:10">
      <c r="A47" s="74" t="s">
        <v>527</v>
      </c>
      <c r="B47" s="75" t="s">
        <v>476</v>
      </c>
      <c r="C47" s="75" t="s">
        <v>474</v>
      </c>
      <c r="D47" s="76" t="s">
        <v>532</v>
      </c>
      <c r="E47" s="77">
        <v>165891</v>
      </c>
      <c r="F47" s="77">
        <v>459779</v>
      </c>
      <c r="G47" s="77">
        <v>165891</v>
      </c>
      <c r="H47" s="77">
        <v>459779</v>
      </c>
      <c r="I47" s="77">
        <v>0</v>
      </c>
      <c r="J47" s="78">
        <v>0</v>
      </c>
    </row>
    <row r="48" spans="1:10">
      <c r="A48" s="74" t="s">
        <v>527</v>
      </c>
      <c r="B48" s="75" t="s">
        <v>476</v>
      </c>
      <c r="C48" s="75" t="s">
        <v>495</v>
      </c>
      <c r="D48" s="76" t="s">
        <v>533</v>
      </c>
      <c r="E48" s="77">
        <v>1167930</v>
      </c>
      <c r="F48" s="77">
        <v>3822651</v>
      </c>
      <c r="G48" s="77">
        <v>1167930</v>
      </c>
      <c r="H48" s="77">
        <v>3822651</v>
      </c>
      <c r="I48" s="77">
        <v>0</v>
      </c>
      <c r="J48" s="78">
        <v>0</v>
      </c>
    </row>
    <row r="49" spans="1:10">
      <c r="A49" s="74" t="s">
        <v>527</v>
      </c>
      <c r="B49" s="75" t="s">
        <v>476</v>
      </c>
      <c r="C49" s="75" t="s">
        <v>523</v>
      </c>
      <c r="D49" s="76" t="s">
        <v>534</v>
      </c>
      <c r="E49" s="77">
        <v>1000</v>
      </c>
      <c r="F49" s="77">
        <v>3224932</v>
      </c>
      <c r="G49" s="77">
        <v>1000</v>
      </c>
      <c r="H49" s="77">
        <v>3224932</v>
      </c>
      <c r="I49" s="77">
        <v>0</v>
      </c>
      <c r="J49" s="78">
        <v>0</v>
      </c>
    </row>
    <row r="50" spans="1:10">
      <c r="D50" s="76" t="s">
        <v>535</v>
      </c>
      <c r="E50" s="77">
        <v>0</v>
      </c>
      <c r="F50" s="77">
        <v>0</v>
      </c>
      <c r="G50" s="77">
        <v>0</v>
      </c>
      <c r="H50" s="77">
        <v>0</v>
      </c>
      <c r="I50" s="77">
        <v>0</v>
      </c>
      <c r="J50" s="78">
        <v>0</v>
      </c>
    </row>
    <row r="51" spans="1:10">
      <c r="D51" s="76" t="s">
        <v>536</v>
      </c>
      <c r="E51" s="77">
        <v>65146534</v>
      </c>
      <c r="F51" s="77">
        <v>344697075</v>
      </c>
    </row>
    <row r="53" spans="1:10">
      <c r="B53" s="83"/>
      <c r="C53" s="83"/>
      <c r="D53" s="76" t="s">
        <v>472</v>
      </c>
      <c r="E53" s="77">
        <v>82270307</v>
      </c>
      <c r="F53" s="77">
        <v>347188955</v>
      </c>
      <c r="G53" s="77">
        <v>41105802</v>
      </c>
      <c r="H53" s="77">
        <v>192721178</v>
      </c>
      <c r="I53" s="77">
        <v>41164505</v>
      </c>
      <c r="J53" s="78">
        <v>154467777</v>
      </c>
    </row>
    <row r="54" spans="1:10">
      <c r="D54" s="76" t="s">
        <v>473</v>
      </c>
      <c r="E54" s="77">
        <v>15686025</v>
      </c>
      <c r="F54" s="77">
        <v>151106073</v>
      </c>
      <c r="G54" s="77">
        <v>15890975</v>
      </c>
      <c r="H54" s="77">
        <v>150178084</v>
      </c>
      <c r="I54" s="77">
        <v>-204950</v>
      </c>
      <c r="J54" s="78">
        <v>927989</v>
      </c>
    </row>
    <row r="55" spans="1:10">
      <c r="A55" s="74" t="s">
        <v>474</v>
      </c>
      <c r="D55" s="76" t="s">
        <v>537</v>
      </c>
      <c r="E55" s="77">
        <v>5695536</v>
      </c>
      <c r="F55" s="77">
        <v>76684037</v>
      </c>
      <c r="G55" s="77">
        <v>5695536</v>
      </c>
      <c r="H55" s="77">
        <v>76214048</v>
      </c>
      <c r="I55" s="77">
        <v>0</v>
      </c>
      <c r="J55" s="78">
        <v>469989</v>
      </c>
    </row>
    <row r="56" spans="1:10">
      <c r="A56" s="74" t="s">
        <v>474</v>
      </c>
      <c r="B56" s="75" t="s">
        <v>538</v>
      </c>
      <c r="D56" s="76" t="s">
        <v>539</v>
      </c>
      <c r="E56" s="77">
        <v>1684234</v>
      </c>
      <c r="F56" s="77">
        <v>14342918</v>
      </c>
      <c r="G56" s="77">
        <v>1684234</v>
      </c>
      <c r="H56" s="77">
        <v>14342918</v>
      </c>
      <c r="I56" s="77">
        <v>0</v>
      </c>
      <c r="J56" s="78">
        <v>0</v>
      </c>
    </row>
    <row r="57" spans="1:10">
      <c r="A57" s="74" t="s">
        <v>474</v>
      </c>
      <c r="B57" s="75" t="s">
        <v>538</v>
      </c>
      <c r="C57" s="75" t="s">
        <v>474</v>
      </c>
      <c r="D57" s="76" t="s">
        <v>540</v>
      </c>
      <c r="E57" s="77">
        <v>1301817</v>
      </c>
      <c r="F57" s="77">
        <v>11533553</v>
      </c>
      <c r="G57" s="77">
        <v>1301817</v>
      </c>
      <c r="H57" s="77">
        <v>11533553</v>
      </c>
      <c r="I57" s="77">
        <v>0</v>
      </c>
      <c r="J57" s="78">
        <v>0</v>
      </c>
    </row>
    <row r="58" spans="1:10">
      <c r="A58" s="74" t="s">
        <v>474</v>
      </c>
      <c r="B58" s="75" t="s">
        <v>538</v>
      </c>
      <c r="C58" s="75" t="s">
        <v>476</v>
      </c>
      <c r="D58" s="76" t="s">
        <v>541</v>
      </c>
      <c r="E58" s="77">
        <v>71493</v>
      </c>
      <c r="F58" s="77">
        <v>520032</v>
      </c>
      <c r="G58" s="77">
        <v>71493</v>
      </c>
      <c r="H58" s="77">
        <v>520032</v>
      </c>
      <c r="I58" s="77">
        <v>0</v>
      </c>
      <c r="J58" s="78">
        <v>0</v>
      </c>
    </row>
    <row r="59" spans="1:10">
      <c r="A59" s="74" t="s">
        <v>474</v>
      </c>
      <c r="B59" s="75" t="s">
        <v>538</v>
      </c>
      <c r="C59" s="75" t="s">
        <v>497</v>
      </c>
      <c r="D59" s="76" t="s">
        <v>542</v>
      </c>
      <c r="E59" s="77">
        <v>48341</v>
      </c>
      <c r="F59" s="77">
        <v>853760</v>
      </c>
      <c r="G59" s="77">
        <v>48341</v>
      </c>
      <c r="H59" s="77">
        <v>853760</v>
      </c>
      <c r="I59" s="77">
        <v>0</v>
      </c>
      <c r="J59" s="78">
        <v>0</v>
      </c>
    </row>
    <row r="60" spans="1:10">
      <c r="A60" s="74" t="s">
        <v>474</v>
      </c>
      <c r="B60" s="75" t="s">
        <v>538</v>
      </c>
      <c r="C60" s="75" t="s">
        <v>500</v>
      </c>
      <c r="D60" s="76" t="s">
        <v>543</v>
      </c>
      <c r="E60" s="77">
        <v>262583</v>
      </c>
      <c r="F60" s="77">
        <v>1435573</v>
      </c>
      <c r="G60" s="77">
        <v>262583</v>
      </c>
      <c r="H60" s="77">
        <v>1435573</v>
      </c>
      <c r="I60" s="77">
        <v>0</v>
      </c>
      <c r="J60" s="78">
        <v>0</v>
      </c>
    </row>
    <row r="61" spans="1:10">
      <c r="A61" s="74" t="s">
        <v>474</v>
      </c>
      <c r="B61" s="75" t="s">
        <v>544</v>
      </c>
      <c r="D61" s="76" t="s">
        <v>545</v>
      </c>
      <c r="E61" s="77">
        <v>-2555012</v>
      </c>
      <c r="F61" s="77">
        <v>19175935</v>
      </c>
      <c r="G61" s="77">
        <v>-2555012</v>
      </c>
      <c r="H61" s="77">
        <v>19175935</v>
      </c>
      <c r="I61" s="77">
        <v>0</v>
      </c>
      <c r="J61" s="78">
        <v>0</v>
      </c>
    </row>
    <row r="62" spans="1:10">
      <c r="A62" s="74" t="s">
        <v>474</v>
      </c>
      <c r="B62" s="75" t="s">
        <v>544</v>
      </c>
      <c r="C62" s="75" t="s">
        <v>474</v>
      </c>
      <c r="D62" s="76" t="s">
        <v>540</v>
      </c>
      <c r="E62" s="77">
        <v>-1775298</v>
      </c>
      <c r="F62" s="77">
        <v>6608528</v>
      </c>
      <c r="G62" s="77">
        <v>-1775298</v>
      </c>
      <c r="H62" s="77">
        <v>6608528</v>
      </c>
      <c r="I62" s="77">
        <v>0</v>
      </c>
      <c r="J62" s="78">
        <v>0</v>
      </c>
    </row>
    <row r="63" spans="1:10">
      <c r="A63" s="74" t="s">
        <v>474</v>
      </c>
      <c r="B63" s="75" t="s">
        <v>544</v>
      </c>
      <c r="C63" s="75" t="s">
        <v>476</v>
      </c>
      <c r="D63" s="76" t="s">
        <v>546</v>
      </c>
      <c r="E63" s="77">
        <v>-779714</v>
      </c>
      <c r="F63" s="77">
        <v>12567407</v>
      </c>
      <c r="G63" s="77">
        <v>-779714</v>
      </c>
      <c r="H63" s="77">
        <v>12567407</v>
      </c>
      <c r="I63" s="77">
        <v>0</v>
      </c>
      <c r="J63" s="78">
        <v>0</v>
      </c>
    </row>
    <row r="64" spans="1:10">
      <c r="A64" s="74" t="s">
        <v>474</v>
      </c>
      <c r="B64" s="75" t="s">
        <v>547</v>
      </c>
      <c r="D64" s="76" t="s">
        <v>548</v>
      </c>
      <c r="E64" s="77">
        <v>6275933</v>
      </c>
      <c r="F64" s="77">
        <v>39276072</v>
      </c>
      <c r="G64" s="77">
        <v>6275933</v>
      </c>
      <c r="H64" s="77">
        <v>38806083</v>
      </c>
      <c r="I64" s="77">
        <v>0</v>
      </c>
      <c r="J64" s="78">
        <v>469989</v>
      </c>
    </row>
    <row r="65" spans="1:10">
      <c r="A65" s="74" t="s">
        <v>474</v>
      </c>
      <c r="B65" s="75" t="s">
        <v>547</v>
      </c>
      <c r="C65" s="75" t="s">
        <v>476</v>
      </c>
      <c r="D65" s="76" t="s">
        <v>549</v>
      </c>
      <c r="E65" s="77">
        <v>2921171</v>
      </c>
      <c r="F65" s="77">
        <v>24218759</v>
      </c>
      <c r="G65" s="77">
        <v>2921171</v>
      </c>
      <c r="H65" s="77">
        <v>24218759</v>
      </c>
      <c r="I65" s="77">
        <v>0</v>
      </c>
      <c r="J65" s="78">
        <v>0</v>
      </c>
    </row>
    <row r="66" spans="1:10">
      <c r="A66" s="74" t="s">
        <v>474</v>
      </c>
      <c r="B66" s="75" t="s">
        <v>547</v>
      </c>
      <c r="C66" s="75" t="s">
        <v>497</v>
      </c>
      <c r="D66" s="76" t="s">
        <v>550</v>
      </c>
      <c r="E66" s="77">
        <v>13424</v>
      </c>
      <c r="F66" s="77">
        <v>72409</v>
      </c>
      <c r="G66" s="77">
        <v>13424</v>
      </c>
      <c r="H66" s="77">
        <v>72409</v>
      </c>
      <c r="I66" s="77">
        <v>0</v>
      </c>
      <c r="J66" s="78">
        <v>0</v>
      </c>
    </row>
    <row r="67" spans="1:10">
      <c r="A67" s="74" t="s">
        <v>474</v>
      </c>
      <c r="B67" s="75" t="s">
        <v>547</v>
      </c>
      <c r="C67" s="75" t="s">
        <v>495</v>
      </c>
      <c r="D67" s="76" t="s">
        <v>551</v>
      </c>
      <c r="E67" s="77">
        <v>6334</v>
      </c>
      <c r="F67" s="77">
        <v>46668</v>
      </c>
      <c r="G67" s="77">
        <v>6334</v>
      </c>
      <c r="H67" s="77">
        <v>46668</v>
      </c>
      <c r="I67" s="77">
        <v>0</v>
      </c>
      <c r="J67" s="78">
        <v>0</v>
      </c>
    </row>
    <row r="68" spans="1:10">
      <c r="A68" s="74" t="s">
        <v>474</v>
      </c>
      <c r="B68" s="75" t="s">
        <v>547</v>
      </c>
      <c r="C68" s="75" t="s">
        <v>500</v>
      </c>
      <c r="D68" s="76" t="s">
        <v>552</v>
      </c>
      <c r="E68" s="77">
        <v>3114874</v>
      </c>
      <c r="F68" s="77">
        <v>11627794</v>
      </c>
      <c r="G68" s="77">
        <v>3114874</v>
      </c>
      <c r="H68" s="77">
        <v>11157805</v>
      </c>
      <c r="I68" s="77">
        <v>0</v>
      </c>
      <c r="J68" s="78">
        <v>469989</v>
      </c>
    </row>
    <row r="69" spans="1:10">
      <c r="A69" s="74" t="s">
        <v>474</v>
      </c>
      <c r="B69" s="75" t="s">
        <v>547</v>
      </c>
      <c r="C69" s="75" t="s">
        <v>506</v>
      </c>
      <c r="D69" s="76" t="s">
        <v>553</v>
      </c>
      <c r="E69" s="77">
        <v>220130</v>
      </c>
      <c r="F69" s="77">
        <v>3310442</v>
      </c>
      <c r="G69" s="77">
        <v>220130</v>
      </c>
      <c r="H69" s="77">
        <v>3310442</v>
      </c>
      <c r="I69" s="77">
        <v>0</v>
      </c>
      <c r="J69" s="78">
        <v>0</v>
      </c>
    </row>
    <row r="70" spans="1:10">
      <c r="A70" s="74" t="s">
        <v>474</v>
      </c>
      <c r="B70" s="75" t="s">
        <v>554</v>
      </c>
      <c r="D70" s="76" t="s">
        <v>555</v>
      </c>
      <c r="E70" s="77">
        <v>290381</v>
      </c>
      <c r="F70" s="77">
        <v>3889112</v>
      </c>
      <c r="G70" s="77">
        <v>290381</v>
      </c>
      <c r="H70" s="77">
        <v>3889112</v>
      </c>
      <c r="I70" s="77">
        <v>0</v>
      </c>
      <c r="J70" s="78">
        <v>0</v>
      </c>
    </row>
    <row r="71" spans="1:10">
      <c r="A71" s="74" t="s">
        <v>474</v>
      </c>
      <c r="B71" s="75" t="s">
        <v>554</v>
      </c>
      <c r="C71" s="75" t="s">
        <v>476</v>
      </c>
      <c r="D71" s="76" t="s">
        <v>556</v>
      </c>
      <c r="E71" s="77">
        <v>290381</v>
      </c>
      <c r="F71" s="77">
        <v>3889112</v>
      </c>
      <c r="G71" s="77">
        <v>290381</v>
      </c>
      <c r="H71" s="77">
        <v>3889112</v>
      </c>
      <c r="I71" s="77">
        <v>0</v>
      </c>
      <c r="J71" s="78">
        <v>0</v>
      </c>
    </row>
    <row r="72" spans="1:10">
      <c r="A72" s="74" t="s">
        <v>476</v>
      </c>
      <c r="D72" s="76" t="s">
        <v>557</v>
      </c>
      <c r="E72" s="77">
        <v>1360369</v>
      </c>
      <c r="F72" s="77">
        <v>12236631</v>
      </c>
      <c r="G72" s="77">
        <v>1360369</v>
      </c>
      <c r="H72" s="77">
        <v>12236631</v>
      </c>
      <c r="I72" s="77">
        <v>0</v>
      </c>
      <c r="J72" s="78">
        <v>0</v>
      </c>
    </row>
    <row r="73" spans="1:10">
      <c r="A73" s="74" t="s">
        <v>476</v>
      </c>
      <c r="B73" s="75" t="s">
        <v>558</v>
      </c>
      <c r="D73" s="76" t="s">
        <v>559</v>
      </c>
      <c r="E73" s="77">
        <v>800820</v>
      </c>
      <c r="F73" s="77">
        <v>8943072</v>
      </c>
      <c r="G73" s="77">
        <v>800820</v>
      </c>
      <c r="H73" s="77">
        <v>8943072</v>
      </c>
      <c r="I73" s="77">
        <v>0</v>
      </c>
      <c r="J73" s="78">
        <v>0</v>
      </c>
    </row>
    <row r="74" spans="1:10">
      <c r="A74" s="74" t="s">
        <v>476</v>
      </c>
      <c r="B74" s="75" t="s">
        <v>558</v>
      </c>
      <c r="C74" s="75" t="s">
        <v>474</v>
      </c>
      <c r="D74" s="76" t="s">
        <v>540</v>
      </c>
      <c r="E74" s="77">
        <v>469089</v>
      </c>
      <c r="F74" s="77">
        <v>5336730</v>
      </c>
      <c r="G74" s="77">
        <v>469089</v>
      </c>
      <c r="H74" s="77">
        <v>5336730</v>
      </c>
      <c r="I74" s="77">
        <v>0</v>
      </c>
      <c r="J74" s="78">
        <v>0</v>
      </c>
    </row>
    <row r="75" spans="1:10">
      <c r="A75" s="74" t="s">
        <v>476</v>
      </c>
      <c r="B75" s="75" t="s">
        <v>558</v>
      </c>
      <c r="C75" s="75" t="s">
        <v>476</v>
      </c>
      <c r="D75" s="76" t="s">
        <v>560</v>
      </c>
      <c r="E75" s="77">
        <v>534</v>
      </c>
      <c r="F75" s="77">
        <v>187417</v>
      </c>
      <c r="G75" s="77">
        <v>534</v>
      </c>
      <c r="H75" s="77">
        <v>187417</v>
      </c>
      <c r="I75" s="77">
        <v>0</v>
      </c>
      <c r="J75" s="78">
        <v>0</v>
      </c>
    </row>
    <row r="76" spans="1:10">
      <c r="A76" s="74" t="s">
        <v>476</v>
      </c>
      <c r="B76" s="75" t="s">
        <v>558</v>
      </c>
      <c r="C76" s="75" t="s">
        <v>497</v>
      </c>
      <c r="D76" s="76" t="s">
        <v>561</v>
      </c>
      <c r="E76" s="77">
        <v>331197</v>
      </c>
      <c r="F76" s="77">
        <v>3418925</v>
      </c>
      <c r="G76" s="77">
        <v>331197</v>
      </c>
      <c r="H76" s="77">
        <v>3418925</v>
      </c>
      <c r="I76" s="77">
        <v>0</v>
      </c>
      <c r="J76" s="78">
        <v>0</v>
      </c>
    </row>
    <row r="77" spans="1:10">
      <c r="A77" s="74" t="s">
        <v>476</v>
      </c>
      <c r="B77" s="75" t="s">
        <v>562</v>
      </c>
      <c r="D77" s="76" t="s">
        <v>563</v>
      </c>
      <c r="E77" s="77">
        <v>559549</v>
      </c>
      <c r="F77" s="77">
        <v>3293559</v>
      </c>
      <c r="G77" s="77">
        <v>559549</v>
      </c>
      <c r="H77" s="77">
        <v>3293559</v>
      </c>
      <c r="I77" s="77">
        <v>0</v>
      </c>
      <c r="J77" s="78">
        <v>0</v>
      </c>
    </row>
    <row r="78" spans="1:10">
      <c r="A78" s="74" t="s">
        <v>476</v>
      </c>
      <c r="B78" s="75" t="s">
        <v>562</v>
      </c>
      <c r="C78" s="75" t="s">
        <v>476</v>
      </c>
      <c r="D78" s="76" t="s">
        <v>564</v>
      </c>
      <c r="E78" s="77">
        <v>430350</v>
      </c>
      <c r="F78" s="77">
        <v>1817506</v>
      </c>
      <c r="G78" s="77">
        <v>430350</v>
      </c>
      <c r="H78" s="77">
        <v>1817506</v>
      </c>
      <c r="I78" s="77">
        <v>0</v>
      </c>
      <c r="J78" s="78">
        <v>0</v>
      </c>
    </row>
    <row r="79" spans="1:10">
      <c r="A79" s="74" t="s">
        <v>476</v>
      </c>
      <c r="B79" s="75" t="s">
        <v>562</v>
      </c>
      <c r="C79" s="75" t="s">
        <v>497</v>
      </c>
      <c r="D79" s="76" t="s">
        <v>565</v>
      </c>
      <c r="E79" s="77">
        <v>129199</v>
      </c>
      <c r="F79" s="77">
        <v>1476053</v>
      </c>
      <c r="G79" s="77">
        <v>129199</v>
      </c>
      <c r="H79" s="77">
        <v>1476053</v>
      </c>
      <c r="I79" s="77">
        <v>0</v>
      </c>
      <c r="J79" s="78">
        <v>0</v>
      </c>
    </row>
    <row r="80" spans="1:10">
      <c r="A80" s="74" t="s">
        <v>497</v>
      </c>
      <c r="D80" s="76" t="s">
        <v>566</v>
      </c>
      <c r="E80" s="77">
        <v>4816685</v>
      </c>
      <c r="F80" s="77">
        <v>24435015</v>
      </c>
      <c r="G80" s="77">
        <v>5021635</v>
      </c>
      <c r="H80" s="77">
        <v>23995015</v>
      </c>
      <c r="I80" s="77">
        <v>-204950</v>
      </c>
      <c r="J80" s="78">
        <v>440000</v>
      </c>
    </row>
    <row r="81" spans="1:10">
      <c r="A81" s="74" t="s">
        <v>497</v>
      </c>
      <c r="B81" s="75" t="s">
        <v>567</v>
      </c>
      <c r="D81" s="76" t="s">
        <v>568</v>
      </c>
      <c r="E81" s="77">
        <v>3507480</v>
      </c>
      <c r="F81" s="77">
        <v>9728468</v>
      </c>
      <c r="G81" s="77">
        <v>3507480</v>
      </c>
      <c r="H81" s="77">
        <v>9728468</v>
      </c>
      <c r="I81" s="77">
        <v>0</v>
      </c>
      <c r="J81" s="78">
        <v>0</v>
      </c>
    </row>
    <row r="82" spans="1:10">
      <c r="A82" s="74" t="s">
        <v>497</v>
      </c>
      <c r="B82" s="75" t="s">
        <v>567</v>
      </c>
      <c r="C82" s="75" t="s">
        <v>476</v>
      </c>
      <c r="D82" s="76" t="s">
        <v>569</v>
      </c>
      <c r="E82" s="77">
        <v>3462391</v>
      </c>
      <c r="F82" s="77">
        <v>9680575</v>
      </c>
      <c r="G82" s="77">
        <v>3462391</v>
      </c>
      <c r="H82" s="77">
        <v>9680575</v>
      </c>
      <c r="I82" s="77">
        <v>0</v>
      </c>
      <c r="J82" s="78">
        <v>0</v>
      </c>
    </row>
    <row r="83" spans="1:10">
      <c r="A83" s="74" t="s">
        <v>497</v>
      </c>
      <c r="B83" s="75" t="s">
        <v>567</v>
      </c>
      <c r="C83" s="75" t="s">
        <v>497</v>
      </c>
      <c r="D83" s="76" t="s">
        <v>570</v>
      </c>
      <c r="E83" s="77">
        <v>45089</v>
      </c>
      <c r="F83" s="77">
        <v>47893</v>
      </c>
      <c r="G83" s="77">
        <v>45089</v>
      </c>
      <c r="H83" s="77">
        <v>47893</v>
      </c>
      <c r="I83" s="77">
        <v>0</v>
      </c>
      <c r="J83" s="78">
        <v>0</v>
      </c>
    </row>
    <row r="84" spans="1:10">
      <c r="A84" s="74" t="s">
        <v>497</v>
      </c>
      <c r="B84" s="75" t="s">
        <v>571</v>
      </c>
      <c r="D84" s="76" t="s">
        <v>572</v>
      </c>
      <c r="E84" s="77">
        <v>200000</v>
      </c>
      <c r="F84" s="77">
        <v>205521</v>
      </c>
      <c r="G84" s="77">
        <v>200000</v>
      </c>
      <c r="H84" s="77">
        <v>205521</v>
      </c>
      <c r="I84" s="77">
        <v>0</v>
      </c>
      <c r="J84" s="78">
        <v>0</v>
      </c>
    </row>
    <row r="85" spans="1:10">
      <c r="A85" s="74" t="s">
        <v>497</v>
      </c>
      <c r="B85" s="75" t="s">
        <v>571</v>
      </c>
      <c r="C85" s="75" t="s">
        <v>476</v>
      </c>
      <c r="D85" s="76" t="s">
        <v>573</v>
      </c>
      <c r="E85" s="77">
        <v>200000</v>
      </c>
      <c r="F85" s="77">
        <v>205521</v>
      </c>
      <c r="G85" s="77">
        <v>200000</v>
      </c>
      <c r="H85" s="77">
        <v>205521</v>
      </c>
      <c r="I85" s="77">
        <v>0</v>
      </c>
      <c r="J85" s="78">
        <v>0</v>
      </c>
    </row>
    <row r="86" spans="1:10">
      <c r="A86" s="74" t="s">
        <v>497</v>
      </c>
      <c r="B86" s="75" t="s">
        <v>574</v>
      </c>
      <c r="D86" s="76" t="s">
        <v>575</v>
      </c>
      <c r="E86" s="77">
        <v>-450612</v>
      </c>
      <c r="F86" s="77">
        <v>1299353</v>
      </c>
      <c r="G86" s="77">
        <v>-245662</v>
      </c>
      <c r="H86" s="77">
        <v>1299353</v>
      </c>
      <c r="I86" s="77">
        <v>-204950</v>
      </c>
      <c r="J86" s="78">
        <v>0</v>
      </c>
    </row>
    <row r="87" spans="1:10">
      <c r="A87" s="74" t="s">
        <v>497</v>
      </c>
      <c r="B87" s="75" t="s">
        <v>574</v>
      </c>
      <c r="C87" s="75" t="s">
        <v>476</v>
      </c>
      <c r="D87" s="76" t="s">
        <v>576</v>
      </c>
      <c r="E87" s="77">
        <v>-450612</v>
      </c>
      <c r="F87" s="77">
        <v>1299353</v>
      </c>
      <c r="G87" s="77">
        <v>-245662</v>
      </c>
      <c r="H87" s="77">
        <v>1299353</v>
      </c>
      <c r="I87" s="77">
        <v>-204950</v>
      </c>
      <c r="J87" s="78">
        <v>0</v>
      </c>
    </row>
    <row r="88" spans="1:10">
      <c r="A88" s="74" t="s">
        <v>497</v>
      </c>
      <c r="B88" s="75" t="s">
        <v>577</v>
      </c>
      <c r="D88" s="76" t="s">
        <v>578</v>
      </c>
      <c r="E88" s="77">
        <v>1559817</v>
      </c>
      <c r="F88" s="77">
        <v>13201673</v>
      </c>
      <c r="G88" s="77">
        <v>1559817</v>
      </c>
      <c r="H88" s="77">
        <v>12761673</v>
      </c>
      <c r="I88" s="77">
        <v>0</v>
      </c>
      <c r="J88" s="78">
        <v>440000</v>
      </c>
    </row>
    <row r="89" spans="1:10">
      <c r="A89" s="74" t="s">
        <v>497</v>
      </c>
      <c r="B89" s="75" t="s">
        <v>577</v>
      </c>
      <c r="C89" s="75" t="s">
        <v>476</v>
      </c>
      <c r="D89" s="76" t="s">
        <v>579</v>
      </c>
      <c r="E89" s="77">
        <v>410857</v>
      </c>
      <c r="F89" s="77">
        <v>6434828</v>
      </c>
      <c r="G89" s="77">
        <v>410857</v>
      </c>
      <c r="H89" s="77">
        <v>5994828</v>
      </c>
      <c r="I89" s="77">
        <v>0</v>
      </c>
      <c r="J89" s="78">
        <v>440000</v>
      </c>
    </row>
    <row r="90" spans="1:10">
      <c r="A90" s="74" t="s">
        <v>497</v>
      </c>
      <c r="B90" s="75" t="s">
        <v>577</v>
      </c>
      <c r="C90" s="75" t="s">
        <v>495</v>
      </c>
      <c r="D90" s="76" t="s">
        <v>580</v>
      </c>
      <c r="E90" s="77">
        <v>60168</v>
      </c>
      <c r="F90" s="77">
        <v>632070</v>
      </c>
      <c r="G90" s="77">
        <v>60168</v>
      </c>
      <c r="H90" s="77">
        <v>632070</v>
      </c>
      <c r="I90" s="77">
        <v>0</v>
      </c>
      <c r="J90" s="78">
        <v>0</v>
      </c>
    </row>
    <row r="91" spans="1:10">
      <c r="A91" s="74" t="s">
        <v>497</v>
      </c>
      <c r="B91" s="75" t="s">
        <v>577</v>
      </c>
      <c r="C91" s="75" t="s">
        <v>500</v>
      </c>
      <c r="D91" s="76" t="s">
        <v>581</v>
      </c>
      <c r="E91" s="77">
        <v>687724</v>
      </c>
      <c r="F91" s="77">
        <v>3533143</v>
      </c>
      <c r="G91" s="77">
        <v>687724</v>
      </c>
      <c r="H91" s="77">
        <v>3533143</v>
      </c>
      <c r="I91" s="77">
        <v>0</v>
      </c>
      <c r="J91" s="78">
        <v>0</v>
      </c>
    </row>
    <row r="92" spans="1:10">
      <c r="A92" s="74" t="s">
        <v>497</v>
      </c>
      <c r="B92" s="75" t="s">
        <v>577</v>
      </c>
      <c r="C92" s="75" t="s">
        <v>506</v>
      </c>
      <c r="D92" s="76" t="s">
        <v>582</v>
      </c>
      <c r="E92" s="77">
        <v>401068</v>
      </c>
      <c r="F92" s="77">
        <v>2601632</v>
      </c>
      <c r="G92" s="77">
        <v>401068</v>
      </c>
      <c r="H92" s="77">
        <v>2601632</v>
      </c>
      <c r="I92" s="77">
        <v>0</v>
      </c>
      <c r="J92" s="78">
        <v>0</v>
      </c>
    </row>
    <row r="93" spans="1:10">
      <c r="A93" s="74" t="s">
        <v>495</v>
      </c>
      <c r="D93" s="76" t="s">
        <v>583</v>
      </c>
      <c r="E93" s="77">
        <v>981969</v>
      </c>
      <c r="F93" s="77">
        <v>2862081</v>
      </c>
      <c r="G93" s="77">
        <v>981969</v>
      </c>
      <c r="H93" s="77">
        <v>2862081</v>
      </c>
      <c r="I93" s="77">
        <v>0</v>
      </c>
      <c r="J93" s="78">
        <v>0</v>
      </c>
    </row>
    <row r="94" spans="1:10">
      <c r="A94" s="74" t="s">
        <v>495</v>
      </c>
      <c r="B94" s="75" t="s">
        <v>584</v>
      </c>
      <c r="D94" s="76" t="s">
        <v>585</v>
      </c>
      <c r="E94" s="77">
        <v>45037</v>
      </c>
      <c r="F94" s="77">
        <v>434187</v>
      </c>
      <c r="G94" s="77">
        <v>45037</v>
      </c>
      <c r="H94" s="77">
        <v>434187</v>
      </c>
      <c r="I94" s="77">
        <v>0</v>
      </c>
      <c r="J94" s="78">
        <v>0</v>
      </c>
    </row>
    <row r="95" spans="1:10">
      <c r="A95" s="74" t="s">
        <v>495</v>
      </c>
      <c r="B95" s="75" t="s">
        <v>584</v>
      </c>
      <c r="C95" s="75" t="s">
        <v>476</v>
      </c>
      <c r="D95" s="76" t="s">
        <v>586</v>
      </c>
      <c r="E95" s="77">
        <v>45037</v>
      </c>
      <c r="F95" s="77">
        <v>434187</v>
      </c>
      <c r="G95" s="77">
        <v>45037</v>
      </c>
      <c r="H95" s="77">
        <v>434187</v>
      </c>
      <c r="I95" s="77">
        <v>0</v>
      </c>
      <c r="J95" s="78">
        <v>0</v>
      </c>
    </row>
    <row r="96" spans="1:10">
      <c r="A96" s="74" t="s">
        <v>495</v>
      </c>
      <c r="B96" s="75" t="s">
        <v>587</v>
      </c>
      <c r="D96" s="76" t="s">
        <v>588</v>
      </c>
      <c r="E96" s="77">
        <v>59131</v>
      </c>
      <c r="F96" s="77">
        <v>122017</v>
      </c>
      <c r="G96" s="77">
        <v>59131</v>
      </c>
      <c r="H96" s="77">
        <v>122017</v>
      </c>
      <c r="I96" s="77">
        <v>0</v>
      </c>
      <c r="J96" s="78">
        <v>0</v>
      </c>
    </row>
    <row r="97" spans="1:10">
      <c r="A97" s="74" t="s">
        <v>495</v>
      </c>
      <c r="B97" s="75" t="s">
        <v>587</v>
      </c>
      <c r="C97" s="75" t="s">
        <v>476</v>
      </c>
      <c r="D97" s="76" t="s">
        <v>589</v>
      </c>
      <c r="E97" s="77">
        <v>59131</v>
      </c>
      <c r="F97" s="77">
        <v>122017</v>
      </c>
      <c r="G97" s="77">
        <v>59131</v>
      </c>
      <c r="H97" s="77">
        <v>122017</v>
      </c>
      <c r="I97" s="77">
        <v>0</v>
      </c>
      <c r="J97" s="78">
        <v>0</v>
      </c>
    </row>
    <row r="98" spans="1:10">
      <c r="A98" s="74" t="s">
        <v>495</v>
      </c>
      <c r="B98" s="75" t="s">
        <v>590</v>
      </c>
      <c r="D98" s="76" t="s">
        <v>591</v>
      </c>
      <c r="E98" s="77">
        <v>877801</v>
      </c>
      <c r="F98" s="77">
        <v>2305877</v>
      </c>
      <c r="G98" s="77">
        <v>877801</v>
      </c>
      <c r="H98" s="77">
        <v>2305877</v>
      </c>
      <c r="I98" s="77">
        <v>0</v>
      </c>
      <c r="J98" s="78">
        <v>0</v>
      </c>
    </row>
    <row r="99" spans="1:10">
      <c r="A99" s="74" t="s">
        <v>495</v>
      </c>
      <c r="B99" s="75" t="s">
        <v>590</v>
      </c>
      <c r="C99" s="75" t="s">
        <v>476</v>
      </c>
      <c r="D99" s="76" t="s">
        <v>592</v>
      </c>
      <c r="E99" s="77">
        <v>877801</v>
      </c>
      <c r="F99" s="77">
        <v>2305877</v>
      </c>
      <c r="G99" s="77">
        <v>877801</v>
      </c>
      <c r="H99" s="77">
        <v>2305877</v>
      </c>
      <c r="I99" s="77">
        <v>0</v>
      </c>
      <c r="J99" s="78">
        <v>0</v>
      </c>
    </row>
    <row r="100" spans="1:10">
      <c r="A100" s="74" t="s">
        <v>500</v>
      </c>
      <c r="D100" s="76" t="s">
        <v>593</v>
      </c>
      <c r="E100" s="77">
        <v>2634251</v>
      </c>
      <c r="F100" s="77">
        <v>29108824</v>
      </c>
      <c r="G100" s="77">
        <v>2634251</v>
      </c>
      <c r="H100" s="77">
        <v>29090824</v>
      </c>
      <c r="I100" s="77">
        <v>0</v>
      </c>
      <c r="J100" s="78">
        <v>18000</v>
      </c>
    </row>
    <row r="101" spans="1:10">
      <c r="A101" s="74" t="s">
        <v>500</v>
      </c>
      <c r="B101" s="75" t="s">
        <v>594</v>
      </c>
      <c r="D101" s="76" t="s">
        <v>595</v>
      </c>
      <c r="E101" s="77">
        <v>2722251</v>
      </c>
      <c r="F101" s="77">
        <v>26108824</v>
      </c>
      <c r="G101" s="77">
        <v>2722251</v>
      </c>
      <c r="H101" s="77">
        <v>26090824</v>
      </c>
      <c r="I101" s="77">
        <v>0</v>
      </c>
      <c r="J101" s="78">
        <v>18000</v>
      </c>
    </row>
    <row r="102" spans="1:10">
      <c r="A102" s="74" t="s">
        <v>500</v>
      </c>
      <c r="B102" s="75" t="s">
        <v>594</v>
      </c>
      <c r="C102" s="75" t="s">
        <v>474</v>
      </c>
      <c r="D102" s="76" t="s">
        <v>540</v>
      </c>
      <c r="E102" s="77">
        <v>1331852</v>
      </c>
      <c r="F102" s="77">
        <v>18761973</v>
      </c>
      <c r="G102" s="77">
        <v>1331852</v>
      </c>
      <c r="H102" s="77">
        <v>18761973</v>
      </c>
      <c r="I102" s="77">
        <v>0</v>
      </c>
      <c r="J102" s="78">
        <v>0</v>
      </c>
    </row>
    <row r="103" spans="1:10">
      <c r="A103" s="74" t="s">
        <v>500</v>
      </c>
      <c r="B103" s="75" t="s">
        <v>594</v>
      </c>
      <c r="C103" s="75" t="s">
        <v>476</v>
      </c>
      <c r="D103" s="76" t="s">
        <v>596</v>
      </c>
      <c r="E103" s="77">
        <v>133456</v>
      </c>
      <c r="F103" s="77">
        <v>701427</v>
      </c>
      <c r="G103" s="77">
        <v>133456</v>
      </c>
      <c r="H103" s="77">
        <v>701427</v>
      </c>
      <c r="I103" s="77">
        <v>0</v>
      </c>
      <c r="J103" s="78">
        <v>0</v>
      </c>
    </row>
    <row r="104" spans="1:10">
      <c r="A104" s="74" t="s">
        <v>500</v>
      </c>
      <c r="B104" s="75" t="s">
        <v>594</v>
      </c>
      <c r="C104" s="75" t="s">
        <v>497</v>
      </c>
      <c r="D104" s="76" t="s">
        <v>597</v>
      </c>
      <c r="E104" s="77">
        <v>1256943</v>
      </c>
      <c r="F104" s="77">
        <v>6645424</v>
      </c>
      <c r="G104" s="77">
        <v>1256943</v>
      </c>
      <c r="H104" s="77">
        <v>6627424</v>
      </c>
      <c r="I104" s="77">
        <v>0</v>
      </c>
      <c r="J104" s="78">
        <v>18000</v>
      </c>
    </row>
    <row r="105" spans="1:10">
      <c r="A105" s="74" t="s">
        <v>500</v>
      </c>
      <c r="B105" s="75" t="s">
        <v>598</v>
      </c>
      <c r="D105" s="76" t="s">
        <v>599</v>
      </c>
      <c r="E105" s="77">
        <v>-88000</v>
      </c>
      <c r="F105" s="77">
        <v>3000000</v>
      </c>
      <c r="G105" s="77">
        <v>-88000</v>
      </c>
      <c r="H105" s="77">
        <v>3000000</v>
      </c>
      <c r="I105" s="77">
        <v>0</v>
      </c>
      <c r="J105" s="78">
        <v>0</v>
      </c>
    </row>
    <row r="106" spans="1:10">
      <c r="A106" s="74" t="s">
        <v>500</v>
      </c>
      <c r="B106" s="75" t="s">
        <v>598</v>
      </c>
      <c r="C106" s="75" t="s">
        <v>476</v>
      </c>
      <c r="D106" s="76" t="s">
        <v>600</v>
      </c>
      <c r="E106" s="77">
        <v>-88000</v>
      </c>
      <c r="F106" s="77">
        <v>3000000</v>
      </c>
      <c r="G106" s="77">
        <v>-88000</v>
      </c>
      <c r="H106" s="77">
        <v>3000000</v>
      </c>
      <c r="I106" s="77">
        <v>0</v>
      </c>
      <c r="J106" s="78">
        <v>0</v>
      </c>
    </row>
    <row r="107" spans="1:10">
      <c r="A107" s="74" t="s">
        <v>506</v>
      </c>
      <c r="D107" s="76" t="s">
        <v>601</v>
      </c>
      <c r="E107" s="77">
        <v>197215</v>
      </c>
      <c r="F107" s="77">
        <v>4776355</v>
      </c>
      <c r="G107" s="77">
        <v>197215</v>
      </c>
      <c r="H107" s="77">
        <v>4776355</v>
      </c>
      <c r="I107" s="77">
        <v>0</v>
      </c>
      <c r="J107" s="78">
        <v>0</v>
      </c>
    </row>
    <row r="108" spans="1:10">
      <c r="A108" s="74" t="s">
        <v>506</v>
      </c>
      <c r="B108" s="75" t="s">
        <v>602</v>
      </c>
      <c r="D108" s="76" t="s">
        <v>603</v>
      </c>
      <c r="E108" s="77">
        <v>197215</v>
      </c>
      <c r="F108" s="77">
        <v>4776355</v>
      </c>
      <c r="G108" s="77">
        <v>197215</v>
      </c>
      <c r="H108" s="77">
        <v>4776355</v>
      </c>
      <c r="I108" s="77">
        <v>0</v>
      </c>
      <c r="J108" s="78">
        <v>0</v>
      </c>
    </row>
    <row r="109" spans="1:10">
      <c r="A109" s="74" t="s">
        <v>506</v>
      </c>
      <c r="B109" s="75" t="s">
        <v>602</v>
      </c>
      <c r="C109" s="75" t="s">
        <v>474</v>
      </c>
      <c r="D109" s="76" t="s">
        <v>604</v>
      </c>
      <c r="E109" s="77">
        <v>197215</v>
      </c>
      <c r="F109" s="77">
        <v>4776355</v>
      </c>
      <c r="G109" s="77">
        <v>197215</v>
      </c>
      <c r="H109" s="77">
        <v>4776355</v>
      </c>
      <c r="I109" s="77">
        <v>0</v>
      </c>
      <c r="J109" s="78">
        <v>0</v>
      </c>
    </row>
    <row r="110" spans="1:10">
      <c r="A110" s="74" t="s">
        <v>508</v>
      </c>
      <c r="D110" s="76" t="s">
        <v>605</v>
      </c>
      <c r="E110" s="77">
        <v>0</v>
      </c>
      <c r="F110" s="77">
        <v>1003130</v>
      </c>
      <c r="G110" s="77">
        <v>0</v>
      </c>
      <c r="H110" s="77">
        <v>1003130</v>
      </c>
      <c r="I110" s="77">
        <v>0</v>
      </c>
      <c r="J110" s="78">
        <v>0</v>
      </c>
    </row>
    <row r="111" spans="1:10">
      <c r="A111" s="74" t="s">
        <v>508</v>
      </c>
      <c r="B111" s="75" t="s">
        <v>606</v>
      </c>
      <c r="D111" s="76" t="s">
        <v>607</v>
      </c>
      <c r="E111" s="77">
        <v>0</v>
      </c>
      <c r="F111" s="77">
        <v>1003130</v>
      </c>
      <c r="G111" s="77">
        <v>0</v>
      </c>
      <c r="H111" s="77">
        <v>1003130</v>
      </c>
      <c r="I111" s="77">
        <v>0</v>
      </c>
      <c r="J111" s="78">
        <v>0</v>
      </c>
    </row>
    <row r="112" spans="1:10">
      <c r="A112" s="74" t="s">
        <v>508</v>
      </c>
      <c r="B112" s="75" t="s">
        <v>606</v>
      </c>
      <c r="C112" s="75" t="s">
        <v>476</v>
      </c>
      <c r="D112" s="76" t="s">
        <v>608</v>
      </c>
      <c r="E112" s="77">
        <v>0</v>
      </c>
      <c r="F112" s="77">
        <v>1003130</v>
      </c>
      <c r="G112" s="77">
        <v>0</v>
      </c>
      <c r="H112" s="77">
        <v>1003130</v>
      </c>
      <c r="I112" s="77">
        <v>0</v>
      </c>
      <c r="J112" s="78">
        <v>0</v>
      </c>
    </row>
    <row r="113" spans="1:10">
      <c r="D113" s="76" t="s">
        <v>535</v>
      </c>
      <c r="E113" s="77">
        <v>66584282</v>
      </c>
      <c r="F113" s="77">
        <v>196082882</v>
      </c>
      <c r="G113" s="77">
        <v>25214827</v>
      </c>
      <c r="H113" s="77">
        <v>42543094</v>
      </c>
      <c r="I113" s="77">
        <v>41369455</v>
      </c>
      <c r="J113" s="78">
        <v>153539788</v>
      </c>
    </row>
    <row r="114" spans="1:10">
      <c r="A114" s="74" t="s">
        <v>474</v>
      </c>
      <c r="D114" s="76" t="s">
        <v>537</v>
      </c>
      <c r="E114" s="77">
        <v>20826421</v>
      </c>
      <c r="F114" s="77">
        <v>59855283</v>
      </c>
      <c r="G114" s="77">
        <v>523700</v>
      </c>
      <c r="H114" s="77">
        <v>1219207</v>
      </c>
      <c r="I114" s="77">
        <v>20302721</v>
      </c>
      <c r="J114" s="78">
        <v>58636076</v>
      </c>
    </row>
    <row r="115" spans="1:10">
      <c r="A115" s="74" t="s">
        <v>474</v>
      </c>
      <c r="B115" s="75" t="s">
        <v>538</v>
      </c>
      <c r="D115" s="76" t="s">
        <v>539</v>
      </c>
      <c r="E115" s="77">
        <v>0</v>
      </c>
      <c r="F115" s="77">
        <v>113216</v>
      </c>
      <c r="G115" s="77">
        <v>0</v>
      </c>
      <c r="H115" s="77">
        <v>113216</v>
      </c>
      <c r="I115" s="77">
        <v>0</v>
      </c>
      <c r="J115" s="78">
        <v>0</v>
      </c>
    </row>
    <row r="116" spans="1:10">
      <c r="A116" s="74" t="s">
        <v>474</v>
      </c>
      <c r="B116" s="75" t="s">
        <v>538</v>
      </c>
      <c r="C116" s="75" t="s">
        <v>609</v>
      </c>
      <c r="D116" s="76" t="s">
        <v>610</v>
      </c>
      <c r="E116" s="77">
        <v>0</v>
      </c>
      <c r="F116" s="77">
        <v>113216</v>
      </c>
      <c r="G116" s="77">
        <v>0</v>
      </c>
      <c r="H116" s="77">
        <v>113216</v>
      </c>
      <c r="I116" s="77">
        <v>0</v>
      </c>
      <c r="J116" s="78">
        <v>0</v>
      </c>
    </row>
    <row r="117" spans="1:10">
      <c r="A117" s="74" t="s">
        <v>474</v>
      </c>
      <c r="B117" s="75" t="s">
        <v>544</v>
      </c>
      <c r="D117" s="76" t="s">
        <v>545</v>
      </c>
      <c r="E117" s="77">
        <v>44898</v>
      </c>
      <c r="F117" s="77">
        <v>7637227</v>
      </c>
      <c r="G117" s="77">
        <v>44898</v>
      </c>
      <c r="H117" s="77">
        <v>287227</v>
      </c>
      <c r="I117" s="77">
        <v>0</v>
      </c>
      <c r="J117" s="78">
        <v>7350000</v>
      </c>
    </row>
    <row r="118" spans="1:10">
      <c r="A118" s="74" t="s">
        <v>474</v>
      </c>
      <c r="B118" s="75" t="s">
        <v>544</v>
      </c>
      <c r="C118" s="75" t="s">
        <v>609</v>
      </c>
      <c r="D118" s="76" t="s">
        <v>610</v>
      </c>
      <c r="E118" s="77">
        <v>44898</v>
      </c>
      <c r="F118" s="77">
        <v>7637227</v>
      </c>
      <c r="G118" s="77">
        <v>44898</v>
      </c>
      <c r="H118" s="77">
        <v>287227</v>
      </c>
      <c r="I118" s="77">
        <v>0</v>
      </c>
      <c r="J118" s="78">
        <v>7350000</v>
      </c>
    </row>
    <row r="119" spans="1:10">
      <c r="A119" s="74" t="s">
        <v>474</v>
      </c>
      <c r="B119" s="75" t="s">
        <v>547</v>
      </c>
      <c r="D119" s="76" t="s">
        <v>548</v>
      </c>
      <c r="E119" s="77">
        <v>20781523</v>
      </c>
      <c r="F119" s="77">
        <v>52104840</v>
      </c>
      <c r="G119" s="77">
        <v>478802</v>
      </c>
      <c r="H119" s="77">
        <v>818764</v>
      </c>
      <c r="I119" s="77">
        <v>20302721</v>
      </c>
      <c r="J119" s="78">
        <v>51286076</v>
      </c>
    </row>
    <row r="120" spans="1:10">
      <c r="A120" s="74" t="s">
        <v>474</v>
      </c>
      <c r="B120" s="75" t="s">
        <v>547</v>
      </c>
      <c r="C120" s="75" t="s">
        <v>609</v>
      </c>
      <c r="D120" s="76" t="s">
        <v>610</v>
      </c>
      <c r="E120" s="77">
        <v>20781523</v>
      </c>
      <c r="F120" s="77">
        <v>52104840</v>
      </c>
      <c r="G120" s="77">
        <v>478802</v>
      </c>
      <c r="H120" s="77">
        <v>818764</v>
      </c>
      <c r="I120" s="77">
        <v>20302721</v>
      </c>
      <c r="J120" s="78">
        <v>51286076</v>
      </c>
    </row>
    <row r="121" spans="1:10">
      <c r="A121" s="74" t="s">
        <v>476</v>
      </c>
      <c r="D121" s="76" t="s">
        <v>557</v>
      </c>
      <c r="E121" s="77">
        <v>3602752</v>
      </c>
      <c r="F121" s="77">
        <v>13064985</v>
      </c>
      <c r="G121" s="77">
        <v>269611</v>
      </c>
      <c r="H121" s="77">
        <v>794334</v>
      </c>
      <c r="I121" s="77">
        <v>3333141</v>
      </c>
      <c r="J121" s="78">
        <v>12270651</v>
      </c>
    </row>
    <row r="122" spans="1:10">
      <c r="A122" s="74" t="s">
        <v>476</v>
      </c>
      <c r="B122" s="75" t="s">
        <v>562</v>
      </c>
      <c r="D122" s="76" t="s">
        <v>563</v>
      </c>
      <c r="E122" s="77">
        <v>3602752</v>
      </c>
      <c r="F122" s="77">
        <v>13064985</v>
      </c>
      <c r="G122" s="77">
        <v>269611</v>
      </c>
      <c r="H122" s="77">
        <v>794334</v>
      </c>
      <c r="I122" s="77">
        <v>3333141</v>
      </c>
      <c r="J122" s="78">
        <v>12270651</v>
      </c>
    </row>
    <row r="123" spans="1:10">
      <c r="A123" s="74" t="s">
        <v>476</v>
      </c>
      <c r="B123" s="75" t="s">
        <v>562</v>
      </c>
      <c r="C123" s="75" t="s">
        <v>609</v>
      </c>
      <c r="D123" s="76" t="s">
        <v>610</v>
      </c>
      <c r="E123" s="77">
        <v>3602752</v>
      </c>
      <c r="F123" s="77">
        <v>13064985</v>
      </c>
      <c r="G123" s="77">
        <v>269611</v>
      </c>
      <c r="H123" s="77">
        <v>794334</v>
      </c>
      <c r="I123" s="77">
        <v>3333141</v>
      </c>
      <c r="J123" s="78">
        <v>12270651</v>
      </c>
    </row>
    <row r="124" spans="1:10">
      <c r="A124" s="74" t="s">
        <v>497</v>
      </c>
      <c r="D124" s="76" t="s">
        <v>566</v>
      </c>
      <c r="E124" s="77">
        <v>41798610</v>
      </c>
      <c r="F124" s="77">
        <v>118179913</v>
      </c>
      <c r="G124" s="77">
        <v>24065017</v>
      </c>
      <c r="H124" s="77">
        <v>37031095</v>
      </c>
      <c r="I124" s="77">
        <v>17733593</v>
      </c>
      <c r="J124" s="78">
        <v>81148818</v>
      </c>
    </row>
    <row r="125" spans="1:10">
      <c r="A125" s="74" t="s">
        <v>497</v>
      </c>
      <c r="B125" s="75" t="s">
        <v>567</v>
      </c>
      <c r="D125" s="76" t="s">
        <v>568</v>
      </c>
      <c r="E125" s="77">
        <v>0</v>
      </c>
      <c r="F125" s="77">
        <v>16500</v>
      </c>
      <c r="G125" s="77">
        <v>0</v>
      </c>
      <c r="H125" s="77">
        <v>16500</v>
      </c>
      <c r="I125" s="77">
        <v>0</v>
      </c>
      <c r="J125" s="78">
        <v>0</v>
      </c>
    </row>
    <row r="126" spans="1:10">
      <c r="A126" s="74" t="s">
        <v>497</v>
      </c>
      <c r="B126" s="75" t="s">
        <v>567</v>
      </c>
      <c r="C126" s="75" t="s">
        <v>609</v>
      </c>
      <c r="D126" s="76" t="s">
        <v>610</v>
      </c>
      <c r="E126" s="77">
        <v>0</v>
      </c>
      <c r="F126" s="77">
        <v>16500</v>
      </c>
      <c r="G126" s="77">
        <v>0</v>
      </c>
      <c r="H126" s="77">
        <v>16500</v>
      </c>
      <c r="I126" s="77">
        <v>0</v>
      </c>
      <c r="J126" s="78">
        <v>0</v>
      </c>
    </row>
    <row r="127" spans="1:10">
      <c r="A127" s="74" t="s">
        <v>497</v>
      </c>
      <c r="B127" s="75" t="s">
        <v>574</v>
      </c>
      <c r="D127" s="76" t="s">
        <v>575</v>
      </c>
      <c r="E127" s="77">
        <v>206464</v>
      </c>
      <c r="F127" s="77">
        <v>1157284</v>
      </c>
      <c r="G127" s="77">
        <v>206464</v>
      </c>
      <c r="H127" s="77">
        <v>661496</v>
      </c>
      <c r="I127" s="77">
        <v>0</v>
      </c>
      <c r="J127" s="78">
        <v>495788</v>
      </c>
    </row>
    <row r="128" spans="1:10">
      <c r="A128" s="74" t="s">
        <v>497</v>
      </c>
      <c r="B128" s="75" t="s">
        <v>574</v>
      </c>
      <c r="C128" s="75" t="s">
        <v>497</v>
      </c>
      <c r="D128" s="76" t="s">
        <v>611</v>
      </c>
      <c r="E128" s="77">
        <v>206464</v>
      </c>
      <c r="F128" s="77">
        <v>1157284</v>
      </c>
      <c r="G128" s="77">
        <v>206464</v>
      </c>
      <c r="H128" s="77">
        <v>661496</v>
      </c>
      <c r="I128" s="77">
        <v>0</v>
      </c>
      <c r="J128" s="78">
        <v>495788</v>
      </c>
    </row>
    <row r="129" spans="1:10">
      <c r="A129" s="74" t="s">
        <v>497</v>
      </c>
      <c r="B129" s="75" t="s">
        <v>577</v>
      </c>
      <c r="D129" s="76" t="s">
        <v>578</v>
      </c>
      <c r="E129" s="77">
        <v>41592146</v>
      </c>
      <c r="F129" s="77">
        <v>117006129</v>
      </c>
      <c r="G129" s="77">
        <v>23858553</v>
      </c>
      <c r="H129" s="77">
        <v>36353099</v>
      </c>
      <c r="I129" s="77">
        <v>17733593</v>
      </c>
      <c r="J129" s="78">
        <v>80653030</v>
      </c>
    </row>
    <row r="130" spans="1:10">
      <c r="A130" s="74" t="s">
        <v>497</v>
      </c>
      <c r="B130" s="75" t="s">
        <v>577</v>
      </c>
      <c r="C130" s="75" t="s">
        <v>510</v>
      </c>
      <c r="D130" s="76" t="s">
        <v>612</v>
      </c>
      <c r="E130" s="77">
        <v>39095516</v>
      </c>
      <c r="F130" s="77">
        <v>113232590</v>
      </c>
      <c r="G130" s="77">
        <v>23864945</v>
      </c>
      <c r="H130" s="77">
        <v>35939319</v>
      </c>
      <c r="I130" s="77">
        <v>15230571</v>
      </c>
      <c r="J130" s="78">
        <v>77293271</v>
      </c>
    </row>
    <row r="131" spans="1:10">
      <c r="A131" s="74" t="s">
        <v>497</v>
      </c>
      <c r="B131" s="75" t="s">
        <v>577</v>
      </c>
      <c r="C131" s="75" t="s">
        <v>508</v>
      </c>
      <c r="D131" s="76" t="s">
        <v>613</v>
      </c>
      <c r="E131" s="77">
        <v>0</v>
      </c>
      <c r="F131" s="77">
        <v>108559</v>
      </c>
      <c r="G131" s="77">
        <v>0</v>
      </c>
      <c r="H131" s="77">
        <v>108559</v>
      </c>
      <c r="I131" s="77">
        <v>0</v>
      </c>
      <c r="J131" s="78">
        <v>0</v>
      </c>
    </row>
    <row r="132" spans="1:10">
      <c r="A132" s="74" t="s">
        <v>497</v>
      </c>
      <c r="B132" s="75" t="s">
        <v>577</v>
      </c>
      <c r="C132" s="75" t="s">
        <v>518</v>
      </c>
      <c r="D132" s="76" t="s">
        <v>614</v>
      </c>
      <c r="E132" s="77">
        <v>2496630</v>
      </c>
      <c r="F132" s="77">
        <v>3664980</v>
      </c>
      <c r="G132" s="77">
        <v>-6392</v>
      </c>
      <c r="H132" s="77">
        <v>305221</v>
      </c>
      <c r="I132" s="77">
        <v>2503022</v>
      </c>
      <c r="J132" s="78">
        <v>3359759</v>
      </c>
    </row>
    <row r="133" spans="1:10">
      <c r="A133" s="74" t="s">
        <v>495</v>
      </c>
      <c r="D133" s="76" t="s">
        <v>583</v>
      </c>
      <c r="E133" s="77">
        <v>37174</v>
      </c>
      <c r="F133" s="77">
        <v>143417</v>
      </c>
      <c r="G133" s="77">
        <v>37174</v>
      </c>
      <c r="H133" s="77">
        <v>37174</v>
      </c>
      <c r="I133" s="77">
        <v>0</v>
      </c>
      <c r="J133" s="78">
        <v>106243</v>
      </c>
    </row>
    <row r="134" spans="1:10">
      <c r="A134" s="74" t="s">
        <v>495</v>
      </c>
      <c r="B134" s="75" t="s">
        <v>590</v>
      </c>
      <c r="D134" s="76" t="s">
        <v>591</v>
      </c>
      <c r="E134" s="77">
        <v>37174</v>
      </c>
      <c r="F134" s="77">
        <v>143417</v>
      </c>
      <c r="G134" s="77">
        <v>37174</v>
      </c>
      <c r="H134" s="77">
        <v>37174</v>
      </c>
      <c r="I134" s="77">
        <v>0</v>
      </c>
      <c r="J134" s="78">
        <v>106243</v>
      </c>
    </row>
    <row r="135" spans="1:10">
      <c r="A135" s="74" t="s">
        <v>495</v>
      </c>
      <c r="B135" s="75" t="s">
        <v>590</v>
      </c>
      <c r="C135" s="75" t="s">
        <v>609</v>
      </c>
      <c r="D135" s="76" t="s">
        <v>610</v>
      </c>
      <c r="E135" s="77">
        <v>37174</v>
      </c>
      <c r="F135" s="77">
        <v>143417</v>
      </c>
      <c r="G135" s="77">
        <v>37174</v>
      </c>
      <c r="H135" s="77">
        <v>37174</v>
      </c>
      <c r="I135" s="77">
        <v>0</v>
      </c>
      <c r="J135" s="78">
        <v>106243</v>
      </c>
    </row>
    <row r="136" spans="1:10">
      <c r="A136" s="74" t="s">
        <v>500</v>
      </c>
      <c r="D136" s="76" t="s">
        <v>593</v>
      </c>
      <c r="E136" s="77">
        <v>319325</v>
      </c>
      <c r="F136" s="77">
        <v>1913325</v>
      </c>
      <c r="G136" s="77">
        <v>319325</v>
      </c>
      <c r="H136" s="77">
        <v>1913325</v>
      </c>
      <c r="I136" s="77">
        <v>0</v>
      </c>
      <c r="J136" s="78">
        <v>0</v>
      </c>
    </row>
    <row r="137" spans="1:10">
      <c r="A137" s="74" t="s">
        <v>500</v>
      </c>
      <c r="B137" s="75" t="s">
        <v>594</v>
      </c>
      <c r="D137" s="76" t="s">
        <v>595</v>
      </c>
      <c r="E137" s="77">
        <v>319325</v>
      </c>
      <c r="F137" s="77">
        <v>1913325</v>
      </c>
      <c r="G137" s="77">
        <v>319325</v>
      </c>
      <c r="H137" s="77">
        <v>1913325</v>
      </c>
      <c r="I137" s="77">
        <v>0</v>
      </c>
      <c r="J137" s="78">
        <v>0</v>
      </c>
    </row>
    <row r="138" spans="1:10">
      <c r="A138" s="74" t="s">
        <v>500</v>
      </c>
      <c r="B138" s="75" t="s">
        <v>594</v>
      </c>
      <c r="C138" s="75" t="s">
        <v>609</v>
      </c>
      <c r="D138" s="76" t="s">
        <v>610</v>
      </c>
      <c r="E138" s="77">
        <v>319325</v>
      </c>
      <c r="F138" s="77">
        <v>1913325</v>
      </c>
      <c r="G138" s="77">
        <v>319325</v>
      </c>
      <c r="H138" s="77">
        <v>1913325</v>
      </c>
      <c r="I138" s="77">
        <v>0</v>
      </c>
      <c r="J138" s="78">
        <v>0</v>
      </c>
    </row>
    <row r="139" spans="1:10">
      <c r="A139" s="74" t="s">
        <v>508</v>
      </c>
      <c r="D139" s="76" t="s">
        <v>605</v>
      </c>
      <c r="E139" s="77">
        <v>0</v>
      </c>
      <c r="F139" s="77">
        <v>2925959</v>
      </c>
      <c r="G139" s="77">
        <v>0</v>
      </c>
      <c r="H139" s="77">
        <v>1547959</v>
      </c>
      <c r="I139" s="77">
        <v>0</v>
      </c>
      <c r="J139" s="78">
        <v>1378000</v>
      </c>
    </row>
    <row r="140" spans="1:10">
      <c r="A140" s="74" t="s">
        <v>508</v>
      </c>
      <c r="B140" s="75" t="s">
        <v>606</v>
      </c>
      <c r="D140" s="76" t="s">
        <v>607</v>
      </c>
      <c r="E140" s="77">
        <v>0</v>
      </c>
      <c r="F140" s="77">
        <v>2925959</v>
      </c>
      <c r="G140" s="77">
        <v>0</v>
      </c>
      <c r="H140" s="77">
        <v>1547959</v>
      </c>
      <c r="I140" s="77">
        <v>0</v>
      </c>
      <c r="J140" s="78">
        <v>1378000</v>
      </c>
    </row>
    <row r="141" spans="1:10">
      <c r="A141" s="74" t="s">
        <v>508</v>
      </c>
      <c r="B141" s="75" t="s">
        <v>606</v>
      </c>
      <c r="C141" s="75" t="s">
        <v>497</v>
      </c>
      <c r="D141" s="76" t="s">
        <v>615</v>
      </c>
      <c r="E141" s="77">
        <v>0</v>
      </c>
      <c r="F141" s="77">
        <v>2925959</v>
      </c>
      <c r="G141" s="77">
        <v>0</v>
      </c>
      <c r="H141" s="77">
        <v>1547959</v>
      </c>
      <c r="I141" s="77">
        <v>0</v>
      </c>
      <c r="J141" s="78">
        <v>1378000</v>
      </c>
    </row>
    <row r="142" spans="1:10">
      <c r="D142" s="76" t="s">
        <v>616</v>
      </c>
      <c r="E142" s="77">
        <v>-6486394</v>
      </c>
      <c r="F142" s="77">
        <v>299710</v>
      </c>
      <c r="G142" s="77">
        <v>-6486394</v>
      </c>
      <c r="H142" s="77">
        <v>299710</v>
      </c>
      <c r="I142" s="77">
        <v>0</v>
      </c>
      <c r="J142" s="78">
        <v>0</v>
      </c>
    </row>
    <row r="143" spans="1:10">
      <c r="D143" s="76" t="s">
        <v>617</v>
      </c>
      <c r="E143" s="77">
        <v>75783913</v>
      </c>
      <c r="F143" s="77">
        <v>347488665</v>
      </c>
    </row>
    <row r="145" spans="1:10">
      <c r="D145" s="76" t="s">
        <v>618</v>
      </c>
      <c r="E145" s="77">
        <v>108193358</v>
      </c>
    </row>
    <row r="146" spans="1:10">
      <c r="D146" s="76" t="s">
        <v>619</v>
      </c>
      <c r="E146" s="77">
        <v>97555979</v>
      </c>
    </row>
    <row r="147" spans="1:10">
      <c r="D147" s="76" t="s">
        <v>620</v>
      </c>
      <c r="E147" s="77">
        <v>341267</v>
      </c>
    </row>
    <row r="148" spans="1:10">
      <c r="D148" s="76" t="s">
        <v>621</v>
      </c>
      <c r="E148" s="77">
        <v>97897246</v>
      </c>
    </row>
    <row r="153" spans="1:10" ht="109.65" customHeight="1">
      <c r="A153" s="481" t="s">
        <v>622</v>
      </c>
      <c r="B153" s="481"/>
      <c r="C153" s="481"/>
      <c r="D153" s="481"/>
      <c r="E153" s="481"/>
      <c r="F153" s="481"/>
      <c r="G153" s="481"/>
      <c r="H153" s="481"/>
      <c r="I153" s="481"/>
      <c r="J153" s="481"/>
    </row>
  </sheetData>
  <mergeCells count="5">
    <mergeCell ref="A1:D1"/>
    <mergeCell ref="E1:F1"/>
    <mergeCell ref="G1:H1"/>
    <mergeCell ref="I1:J1"/>
    <mergeCell ref="A153:J153"/>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&amp;12&amp;U中華民國112年12月(112年度)&amp;R&amp;"標楷體,標準"&amp;10第&amp;P頁/共&amp;N頁
&amp;12編制機關:成功鎮公所
表    號:&amp;10</oddHeader>
    <oddFooter>&amp;R&amp;"標楷體,標準"&amp;9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16"/>
  <sheetViews>
    <sheetView zoomScaleNormal="100" workbookViewId="0"/>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479" t="s">
        <v>462</v>
      </c>
      <c r="B1" s="479"/>
      <c r="C1" s="479"/>
      <c r="D1" s="479"/>
      <c r="E1" s="480" t="s">
        <v>463</v>
      </c>
      <c r="F1" s="480"/>
      <c r="G1" s="480" t="s">
        <v>464</v>
      </c>
      <c r="H1" s="480"/>
      <c r="I1" s="480" t="s">
        <v>465</v>
      </c>
      <c r="J1" s="480"/>
    </row>
    <row r="2" spans="1:10" s="81" customFormat="1" ht="16.5" customHeight="1">
      <c r="A2" s="82" t="s">
        <v>466</v>
      </c>
      <c r="B2" s="83" t="s">
        <v>467</v>
      </c>
      <c r="C2" s="83" t="s">
        <v>468</v>
      </c>
      <c r="D2" s="84" t="s">
        <v>469</v>
      </c>
      <c r="E2" s="80" t="s">
        <v>470</v>
      </c>
      <c r="F2" s="80" t="s">
        <v>471</v>
      </c>
      <c r="G2" s="80" t="s">
        <v>470</v>
      </c>
      <c r="H2" s="80" t="s">
        <v>471</v>
      </c>
      <c r="I2" s="80" t="s">
        <v>470</v>
      </c>
      <c r="J2" s="80" t="s">
        <v>471</v>
      </c>
    </row>
    <row r="3" spans="1:10" s="81" customFormat="1" ht="16.2" customHeight="1">
      <c r="A3" s="74"/>
      <c r="B3" s="83"/>
      <c r="C3" s="83"/>
      <c r="D3" s="76" t="s">
        <v>472</v>
      </c>
      <c r="E3" s="77">
        <v>39293388</v>
      </c>
      <c r="F3" s="77">
        <v>39293388</v>
      </c>
      <c r="G3" s="77">
        <v>39293388</v>
      </c>
      <c r="H3" s="77">
        <v>39293388</v>
      </c>
      <c r="I3" s="77">
        <v>0</v>
      </c>
      <c r="J3" s="78">
        <v>0</v>
      </c>
    </row>
    <row r="4" spans="1:10">
      <c r="D4" s="76" t="s">
        <v>473</v>
      </c>
      <c r="E4" s="77">
        <v>39293388</v>
      </c>
      <c r="F4" s="77">
        <v>39293388</v>
      </c>
      <c r="G4" s="77">
        <v>39293388</v>
      </c>
      <c r="H4" s="77">
        <v>39293388</v>
      </c>
      <c r="I4" s="77">
        <v>0</v>
      </c>
      <c r="J4" s="78">
        <v>0</v>
      </c>
    </row>
    <row r="5" spans="1:10">
      <c r="A5" s="74" t="s">
        <v>474</v>
      </c>
      <c r="D5" s="76" t="s">
        <v>475</v>
      </c>
      <c r="E5" s="77">
        <v>35563725</v>
      </c>
      <c r="F5" s="77">
        <v>35563725</v>
      </c>
      <c r="G5" s="77">
        <v>35563725</v>
      </c>
      <c r="H5" s="77">
        <v>35563725</v>
      </c>
      <c r="I5" s="77">
        <v>0</v>
      </c>
      <c r="J5" s="78">
        <v>0</v>
      </c>
    </row>
    <row r="6" spans="1:10">
      <c r="A6" s="74" t="s">
        <v>474</v>
      </c>
      <c r="B6" s="75" t="s">
        <v>476</v>
      </c>
      <c r="D6" s="76" t="s">
        <v>477</v>
      </c>
      <c r="E6" s="77">
        <v>341111</v>
      </c>
      <c r="F6" s="77">
        <v>341111</v>
      </c>
      <c r="G6" s="77">
        <v>341111</v>
      </c>
      <c r="H6" s="77">
        <v>341111</v>
      </c>
      <c r="I6" s="77">
        <v>0</v>
      </c>
      <c r="J6" s="78">
        <v>0</v>
      </c>
    </row>
    <row r="7" spans="1:10">
      <c r="A7" s="74" t="s">
        <v>474</v>
      </c>
      <c r="B7" s="75" t="s">
        <v>476</v>
      </c>
      <c r="C7" s="75" t="s">
        <v>474</v>
      </c>
      <c r="D7" s="76" t="s">
        <v>478</v>
      </c>
      <c r="E7" s="77">
        <v>341111</v>
      </c>
      <c r="F7" s="77">
        <v>341111</v>
      </c>
      <c r="G7" s="77">
        <v>341111</v>
      </c>
      <c r="H7" s="77">
        <v>341111</v>
      </c>
      <c r="I7" s="77">
        <v>0</v>
      </c>
      <c r="J7" s="78">
        <v>0</v>
      </c>
    </row>
    <row r="8" spans="1:10">
      <c r="A8" s="74" t="s">
        <v>474</v>
      </c>
      <c r="B8" s="75" t="s">
        <v>480</v>
      </c>
      <c r="D8" s="76" t="s">
        <v>481</v>
      </c>
      <c r="E8" s="77">
        <v>53185</v>
      </c>
      <c r="F8" s="77">
        <v>53185</v>
      </c>
      <c r="G8" s="77">
        <v>53185</v>
      </c>
      <c r="H8" s="77">
        <v>53185</v>
      </c>
      <c r="I8" s="77">
        <v>0</v>
      </c>
      <c r="J8" s="78">
        <v>0</v>
      </c>
    </row>
    <row r="9" spans="1:10">
      <c r="A9" s="74" t="s">
        <v>474</v>
      </c>
      <c r="B9" s="75" t="s">
        <v>480</v>
      </c>
      <c r="C9" s="75" t="s">
        <v>474</v>
      </c>
      <c r="D9" s="76" t="s">
        <v>482</v>
      </c>
      <c r="E9" s="77">
        <v>53185</v>
      </c>
      <c r="F9" s="77">
        <v>53185</v>
      </c>
      <c r="G9" s="77">
        <v>53185</v>
      </c>
      <c r="H9" s="77">
        <v>53185</v>
      </c>
      <c r="I9" s="77">
        <v>0</v>
      </c>
      <c r="J9" s="78">
        <v>0</v>
      </c>
    </row>
    <row r="10" spans="1:10">
      <c r="A10" s="74" t="s">
        <v>474</v>
      </c>
      <c r="B10" s="75" t="s">
        <v>483</v>
      </c>
      <c r="D10" s="76" t="s">
        <v>484</v>
      </c>
      <c r="E10" s="77">
        <v>25013</v>
      </c>
      <c r="F10" s="77">
        <v>25013</v>
      </c>
      <c r="G10" s="77">
        <v>25013</v>
      </c>
      <c r="H10" s="77">
        <v>25013</v>
      </c>
      <c r="I10" s="77">
        <v>0</v>
      </c>
      <c r="J10" s="78">
        <v>0</v>
      </c>
    </row>
    <row r="11" spans="1:10">
      <c r="A11" s="74" t="s">
        <v>474</v>
      </c>
      <c r="B11" s="75" t="s">
        <v>483</v>
      </c>
      <c r="C11" s="75" t="s">
        <v>474</v>
      </c>
      <c r="D11" s="76" t="s">
        <v>485</v>
      </c>
      <c r="E11" s="77">
        <v>25013</v>
      </c>
      <c r="F11" s="77">
        <v>25013</v>
      </c>
      <c r="G11" s="77">
        <v>25013</v>
      </c>
      <c r="H11" s="77">
        <v>25013</v>
      </c>
      <c r="I11" s="77">
        <v>0</v>
      </c>
      <c r="J11" s="78">
        <v>0</v>
      </c>
    </row>
    <row r="12" spans="1:10">
      <c r="A12" s="74" t="s">
        <v>474</v>
      </c>
      <c r="B12" s="75" t="s">
        <v>486</v>
      </c>
      <c r="D12" s="76" t="s">
        <v>487</v>
      </c>
      <c r="E12" s="77">
        <v>105472</v>
      </c>
      <c r="F12" s="77">
        <v>105472</v>
      </c>
      <c r="G12" s="77">
        <v>105472</v>
      </c>
      <c r="H12" s="77">
        <v>105472</v>
      </c>
      <c r="I12" s="77">
        <v>0</v>
      </c>
      <c r="J12" s="78">
        <v>0</v>
      </c>
    </row>
    <row r="13" spans="1:10">
      <c r="A13" s="74" t="s">
        <v>474</v>
      </c>
      <c r="B13" s="75" t="s">
        <v>486</v>
      </c>
      <c r="C13" s="75" t="s">
        <v>474</v>
      </c>
      <c r="D13" s="76" t="s">
        <v>488</v>
      </c>
      <c r="E13" s="77">
        <v>105472</v>
      </c>
      <c r="F13" s="77">
        <v>105472</v>
      </c>
      <c r="G13" s="77">
        <v>105472</v>
      </c>
      <c r="H13" s="77">
        <v>105472</v>
      </c>
      <c r="I13" s="77">
        <v>0</v>
      </c>
      <c r="J13" s="78">
        <v>0</v>
      </c>
    </row>
    <row r="14" spans="1:10">
      <c r="A14" s="74" t="s">
        <v>474</v>
      </c>
      <c r="B14" s="75" t="s">
        <v>489</v>
      </c>
      <c r="D14" s="76" t="s">
        <v>490</v>
      </c>
      <c r="E14" s="77">
        <v>12298</v>
      </c>
      <c r="F14" s="77">
        <v>12298</v>
      </c>
      <c r="G14" s="77">
        <v>12298</v>
      </c>
      <c r="H14" s="77">
        <v>12298</v>
      </c>
      <c r="I14" s="77">
        <v>0</v>
      </c>
      <c r="J14" s="78">
        <v>0</v>
      </c>
    </row>
    <row r="15" spans="1:10">
      <c r="A15" s="74" t="s">
        <v>474</v>
      </c>
      <c r="B15" s="75" t="s">
        <v>489</v>
      </c>
      <c r="C15" s="75" t="s">
        <v>474</v>
      </c>
      <c r="D15" s="76" t="s">
        <v>491</v>
      </c>
      <c r="E15" s="77">
        <v>12298</v>
      </c>
      <c r="F15" s="77">
        <v>12298</v>
      </c>
      <c r="G15" s="77">
        <v>12298</v>
      </c>
      <c r="H15" s="77">
        <v>12298</v>
      </c>
      <c r="I15" s="77">
        <v>0</v>
      </c>
      <c r="J15" s="78">
        <v>0</v>
      </c>
    </row>
    <row r="16" spans="1:10">
      <c r="A16" s="74" t="s">
        <v>474</v>
      </c>
      <c r="B16" s="75" t="s">
        <v>492</v>
      </c>
      <c r="D16" s="76" t="s">
        <v>493</v>
      </c>
      <c r="E16" s="77">
        <v>35026646</v>
      </c>
      <c r="F16" s="77">
        <v>35026646</v>
      </c>
      <c r="G16" s="77">
        <v>35026646</v>
      </c>
      <c r="H16" s="77">
        <v>35026646</v>
      </c>
      <c r="I16" s="77">
        <v>0</v>
      </c>
      <c r="J16" s="78">
        <v>0</v>
      </c>
    </row>
    <row r="17" spans="1:10">
      <c r="A17" s="74" t="s">
        <v>474</v>
      </c>
      <c r="B17" s="75" t="s">
        <v>492</v>
      </c>
      <c r="C17" s="75" t="s">
        <v>474</v>
      </c>
      <c r="D17" s="76" t="s">
        <v>494</v>
      </c>
      <c r="E17" s="77">
        <v>35026646</v>
      </c>
      <c r="F17" s="77">
        <v>35026646</v>
      </c>
      <c r="G17" s="77">
        <v>35026646</v>
      </c>
      <c r="H17" s="77">
        <v>35026646</v>
      </c>
      <c r="I17" s="77">
        <v>0</v>
      </c>
      <c r="J17" s="78">
        <v>0</v>
      </c>
    </row>
    <row r="18" spans="1:10">
      <c r="A18" s="74" t="s">
        <v>495</v>
      </c>
      <c r="D18" s="76" t="s">
        <v>496</v>
      </c>
      <c r="E18" s="77">
        <v>150892</v>
      </c>
      <c r="F18" s="77">
        <v>150892</v>
      </c>
      <c r="G18" s="77">
        <v>150892</v>
      </c>
      <c r="H18" s="77">
        <v>150892</v>
      </c>
      <c r="I18" s="77">
        <v>0</v>
      </c>
      <c r="J18" s="78">
        <v>0</v>
      </c>
    </row>
    <row r="19" spans="1:10">
      <c r="A19" s="74" t="s">
        <v>495</v>
      </c>
      <c r="B19" s="75" t="s">
        <v>497</v>
      </c>
      <c r="D19" s="76" t="s">
        <v>498</v>
      </c>
      <c r="E19" s="77">
        <v>150892</v>
      </c>
      <c r="F19" s="77">
        <v>150892</v>
      </c>
      <c r="G19" s="77">
        <v>150892</v>
      </c>
      <c r="H19" s="77">
        <v>150892</v>
      </c>
      <c r="I19" s="77">
        <v>0</v>
      </c>
      <c r="J19" s="78">
        <v>0</v>
      </c>
    </row>
    <row r="20" spans="1:10">
      <c r="A20" s="74" t="s">
        <v>495</v>
      </c>
      <c r="B20" s="75" t="s">
        <v>497</v>
      </c>
      <c r="C20" s="75" t="s">
        <v>474</v>
      </c>
      <c r="D20" s="76" t="s">
        <v>499</v>
      </c>
      <c r="E20" s="77">
        <v>150892</v>
      </c>
      <c r="F20" s="77">
        <v>150892</v>
      </c>
      <c r="G20" s="77">
        <v>150892</v>
      </c>
      <c r="H20" s="77">
        <v>150892</v>
      </c>
      <c r="I20" s="77">
        <v>0</v>
      </c>
      <c r="J20" s="78">
        <v>0</v>
      </c>
    </row>
    <row r="21" spans="1:10">
      <c r="A21" s="74" t="s">
        <v>500</v>
      </c>
      <c r="D21" s="76" t="s">
        <v>501</v>
      </c>
      <c r="E21" s="77">
        <v>971414</v>
      </c>
      <c r="F21" s="77">
        <v>971414</v>
      </c>
      <c r="G21" s="77">
        <v>971414</v>
      </c>
      <c r="H21" s="77">
        <v>971414</v>
      </c>
      <c r="I21" s="77">
        <v>0</v>
      </c>
      <c r="J21" s="78">
        <v>0</v>
      </c>
    </row>
    <row r="22" spans="1:10">
      <c r="A22" s="74" t="s">
        <v>500</v>
      </c>
      <c r="B22" s="75" t="s">
        <v>474</v>
      </c>
      <c r="D22" s="76" t="s">
        <v>502</v>
      </c>
      <c r="E22" s="77">
        <v>16200</v>
      </c>
      <c r="F22" s="77">
        <v>16200</v>
      </c>
      <c r="G22" s="77">
        <v>16200</v>
      </c>
      <c r="H22" s="77">
        <v>16200</v>
      </c>
      <c r="I22" s="77">
        <v>0</v>
      </c>
      <c r="J22" s="78">
        <v>0</v>
      </c>
    </row>
    <row r="23" spans="1:10">
      <c r="A23" s="74" t="s">
        <v>500</v>
      </c>
      <c r="B23" s="75" t="s">
        <v>474</v>
      </c>
      <c r="C23" s="75" t="s">
        <v>476</v>
      </c>
      <c r="D23" s="76" t="s">
        <v>503</v>
      </c>
      <c r="E23" s="77">
        <v>16200</v>
      </c>
      <c r="F23" s="77">
        <v>16200</v>
      </c>
      <c r="G23" s="77">
        <v>16200</v>
      </c>
      <c r="H23" s="77">
        <v>16200</v>
      </c>
      <c r="I23" s="77">
        <v>0</v>
      </c>
      <c r="J23" s="78">
        <v>0</v>
      </c>
    </row>
    <row r="24" spans="1:10">
      <c r="A24" s="74" t="s">
        <v>500</v>
      </c>
      <c r="B24" s="75" t="s">
        <v>497</v>
      </c>
      <c r="D24" s="76" t="s">
        <v>504</v>
      </c>
      <c r="E24" s="77">
        <v>955214</v>
      </c>
      <c r="F24" s="77">
        <v>955214</v>
      </c>
      <c r="G24" s="77">
        <v>955214</v>
      </c>
      <c r="H24" s="77">
        <v>955214</v>
      </c>
      <c r="I24" s="77">
        <v>0</v>
      </c>
      <c r="J24" s="78">
        <v>0</v>
      </c>
    </row>
    <row r="25" spans="1:10">
      <c r="A25" s="74" t="s">
        <v>500</v>
      </c>
      <c r="B25" s="75" t="s">
        <v>497</v>
      </c>
      <c r="C25" s="75" t="s">
        <v>506</v>
      </c>
      <c r="D25" s="76" t="s">
        <v>507</v>
      </c>
      <c r="E25" s="77">
        <v>934270</v>
      </c>
      <c r="F25" s="77">
        <v>934270</v>
      </c>
      <c r="G25" s="77">
        <v>934270</v>
      </c>
      <c r="H25" s="77">
        <v>934270</v>
      </c>
      <c r="I25" s="77">
        <v>0</v>
      </c>
      <c r="J25" s="78">
        <v>0</v>
      </c>
    </row>
    <row r="26" spans="1:10">
      <c r="A26" s="74" t="s">
        <v>500</v>
      </c>
      <c r="B26" s="75" t="s">
        <v>497</v>
      </c>
      <c r="C26" s="75" t="s">
        <v>508</v>
      </c>
      <c r="D26" s="76" t="s">
        <v>509</v>
      </c>
      <c r="E26" s="77">
        <v>20944</v>
      </c>
      <c r="F26" s="77">
        <v>20944</v>
      </c>
      <c r="G26" s="77">
        <v>20944</v>
      </c>
      <c r="H26" s="77">
        <v>20944</v>
      </c>
      <c r="I26" s="77">
        <v>0</v>
      </c>
      <c r="J26" s="78">
        <v>0</v>
      </c>
    </row>
    <row r="27" spans="1:10">
      <c r="A27" s="74" t="s">
        <v>510</v>
      </c>
      <c r="D27" s="76" t="s">
        <v>511</v>
      </c>
      <c r="E27" s="77">
        <v>788000</v>
      </c>
      <c r="F27" s="77">
        <v>788000</v>
      </c>
      <c r="G27" s="77">
        <v>788000</v>
      </c>
      <c r="H27" s="77">
        <v>788000</v>
      </c>
      <c r="I27" s="77">
        <v>0</v>
      </c>
      <c r="J27" s="78">
        <v>0</v>
      </c>
    </row>
    <row r="28" spans="1:10">
      <c r="A28" s="74" t="s">
        <v>510</v>
      </c>
      <c r="B28" s="75" t="s">
        <v>474</v>
      </c>
      <c r="D28" s="76" t="s">
        <v>512</v>
      </c>
      <c r="E28" s="77">
        <v>758000</v>
      </c>
      <c r="F28" s="77">
        <v>758000</v>
      </c>
      <c r="G28" s="77">
        <v>758000</v>
      </c>
      <c r="H28" s="77">
        <v>758000</v>
      </c>
      <c r="I28" s="77">
        <v>0</v>
      </c>
      <c r="J28" s="78">
        <v>0</v>
      </c>
    </row>
    <row r="29" spans="1:10">
      <c r="A29" s="74" t="s">
        <v>510</v>
      </c>
      <c r="B29" s="75" t="s">
        <v>474</v>
      </c>
      <c r="C29" s="75" t="s">
        <v>497</v>
      </c>
      <c r="D29" s="76" t="s">
        <v>515</v>
      </c>
      <c r="E29" s="77">
        <v>758000</v>
      </c>
      <c r="F29" s="77">
        <v>758000</v>
      </c>
      <c r="G29" s="77">
        <v>758000</v>
      </c>
      <c r="H29" s="77">
        <v>758000</v>
      </c>
      <c r="I29" s="77">
        <v>0</v>
      </c>
      <c r="J29" s="78">
        <v>0</v>
      </c>
    </row>
    <row r="30" spans="1:10">
      <c r="A30" s="74" t="s">
        <v>510</v>
      </c>
      <c r="B30" s="75" t="s">
        <v>500</v>
      </c>
      <c r="D30" s="76" t="s">
        <v>516</v>
      </c>
      <c r="E30" s="77">
        <v>30000</v>
      </c>
      <c r="F30" s="77">
        <v>30000</v>
      </c>
      <c r="G30" s="77">
        <v>30000</v>
      </c>
      <c r="H30" s="77">
        <v>30000</v>
      </c>
      <c r="I30" s="77">
        <v>0</v>
      </c>
      <c r="J30" s="78">
        <v>0</v>
      </c>
    </row>
    <row r="31" spans="1:10">
      <c r="A31" s="74" t="s">
        <v>510</v>
      </c>
      <c r="B31" s="75" t="s">
        <v>500</v>
      </c>
      <c r="C31" s="75" t="s">
        <v>474</v>
      </c>
      <c r="D31" s="76" t="s">
        <v>517</v>
      </c>
      <c r="E31" s="77">
        <v>30000</v>
      </c>
      <c r="F31" s="77">
        <v>30000</v>
      </c>
      <c r="G31" s="77">
        <v>30000</v>
      </c>
      <c r="H31" s="77">
        <v>30000</v>
      </c>
      <c r="I31" s="77">
        <v>0</v>
      </c>
      <c r="J31" s="78">
        <v>0</v>
      </c>
    </row>
    <row r="32" spans="1:10">
      <c r="A32" s="74" t="s">
        <v>518</v>
      </c>
      <c r="D32" s="76" t="s">
        <v>519</v>
      </c>
      <c r="E32" s="77">
        <v>1695281</v>
      </c>
      <c r="F32" s="77">
        <v>1695281</v>
      </c>
      <c r="G32" s="77">
        <v>1695281</v>
      </c>
      <c r="H32" s="77">
        <v>1695281</v>
      </c>
      <c r="I32" s="77">
        <v>0</v>
      </c>
      <c r="J32" s="78">
        <v>0</v>
      </c>
    </row>
    <row r="33" spans="1:10">
      <c r="A33" s="74" t="s">
        <v>518</v>
      </c>
      <c r="B33" s="75" t="s">
        <v>474</v>
      </c>
      <c r="D33" s="76" t="s">
        <v>520</v>
      </c>
      <c r="E33" s="77">
        <v>1695281</v>
      </c>
      <c r="F33" s="77">
        <v>1695281</v>
      </c>
      <c r="G33" s="77">
        <v>1695281</v>
      </c>
      <c r="H33" s="77">
        <v>1695281</v>
      </c>
      <c r="I33" s="77">
        <v>0</v>
      </c>
      <c r="J33" s="78">
        <v>0</v>
      </c>
    </row>
    <row r="34" spans="1:10">
      <c r="A34" s="74" t="s">
        <v>518</v>
      </c>
      <c r="B34" s="75" t="s">
        <v>474</v>
      </c>
      <c r="C34" s="75" t="s">
        <v>474</v>
      </c>
      <c r="D34" s="76" t="s">
        <v>521</v>
      </c>
      <c r="E34" s="77">
        <v>1215281</v>
      </c>
      <c r="F34" s="77">
        <v>1215281</v>
      </c>
      <c r="G34" s="77">
        <v>1215281</v>
      </c>
      <c r="H34" s="77">
        <v>1215281</v>
      </c>
      <c r="I34" s="77">
        <v>0</v>
      </c>
      <c r="J34" s="78">
        <v>0</v>
      </c>
    </row>
    <row r="35" spans="1:10">
      <c r="A35" s="74" t="s">
        <v>518</v>
      </c>
      <c r="B35" s="75" t="s">
        <v>474</v>
      </c>
      <c r="C35" s="75" t="s">
        <v>476</v>
      </c>
      <c r="D35" s="76" t="s">
        <v>522</v>
      </c>
      <c r="E35" s="77">
        <v>480000</v>
      </c>
      <c r="F35" s="77">
        <v>480000</v>
      </c>
      <c r="G35" s="77">
        <v>480000</v>
      </c>
      <c r="H35" s="77">
        <v>480000</v>
      </c>
      <c r="I35" s="77">
        <v>0</v>
      </c>
      <c r="J35" s="78">
        <v>0</v>
      </c>
    </row>
    <row r="36" spans="1:10">
      <c r="A36" s="74" t="s">
        <v>527</v>
      </c>
      <c r="D36" s="76" t="s">
        <v>528</v>
      </c>
      <c r="E36" s="77">
        <v>124076</v>
      </c>
      <c r="F36" s="77">
        <v>124076</v>
      </c>
      <c r="G36" s="77">
        <v>124076</v>
      </c>
      <c r="H36" s="77">
        <v>124076</v>
      </c>
      <c r="I36" s="77">
        <v>0</v>
      </c>
      <c r="J36" s="78">
        <v>0</v>
      </c>
    </row>
    <row r="37" spans="1:10">
      <c r="A37" s="74" t="s">
        <v>527</v>
      </c>
      <c r="B37" s="75" t="s">
        <v>476</v>
      </c>
      <c r="D37" s="76" t="s">
        <v>531</v>
      </c>
      <c r="E37" s="77">
        <v>124076</v>
      </c>
      <c r="F37" s="77">
        <v>124076</v>
      </c>
      <c r="G37" s="77">
        <v>124076</v>
      </c>
      <c r="H37" s="77">
        <v>124076</v>
      </c>
      <c r="I37" s="77">
        <v>0</v>
      </c>
      <c r="J37" s="78">
        <v>0</v>
      </c>
    </row>
    <row r="38" spans="1:10">
      <c r="A38" s="74" t="s">
        <v>527</v>
      </c>
      <c r="B38" s="75" t="s">
        <v>476</v>
      </c>
      <c r="C38" s="75" t="s">
        <v>474</v>
      </c>
      <c r="D38" s="76" t="s">
        <v>532</v>
      </c>
      <c r="E38" s="77">
        <v>3867</v>
      </c>
      <c r="F38" s="77">
        <v>3867</v>
      </c>
      <c r="G38" s="77">
        <v>3867</v>
      </c>
      <c r="H38" s="77">
        <v>3867</v>
      </c>
      <c r="I38" s="77">
        <v>0</v>
      </c>
      <c r="J38" s="78">
        <v>0</v>
      </c>
    </row>
    <row r="39" spans="1:10">
      <c r="A39" s="74" t="s">
        <v>527</v>
      </c>
      <c r="B39" s="75" t="s">
        <v>476</v>
      </c>
      <c r="C39" s="75" t="s">
        <v>495</v>
      </c>
      <c r="D39" s="76" t="s">
        <v>533</v>
      </c>
      <c r="E39" s="77">
        <v>115609</v>
      </c>
      <c r="F39" s="77">
        <v>115609</v>
      </c>
      <c r="G39" s="77">
        <v>115609</v>
      </c>
      <c r="H39" s="77">
        <v>115609</v>
      </c>
      <c r="I39" s="77">
        <v>0</v>
      </c>
      <c r="J39" s="78">
        <v>0</v>
      </c>
    </row>
    <row r="40" spans="1:10">
      <c r="A40" s="74" t="s">
        <v>527</v>
      </c>
      <c r="B40" s="75" t="s">
        <v>476</v>
      </c>
      <c r="C40" s="75" t="s">
        <v>523</v>
      </c>
      <c r="D40" s="76" t="s">
        <v>534</v>
      </c>
      <c r="E40" s="77">
        <v>4600</v>
      </c>
      <c r="F40" s="77">
        <v>4600</v>
      </c>
      <c r="G40" s="77">
        <v>4600</v>
      </c>
      <c r="H40" s="77">
        <v>4600</v>
      </c>
      <c r="I40" s="77">
        <v>0</v>
      </c>
      <c r="J40" s="78">
        <v>0</v>
      </c>
    </row>
    <row r="41" spans="1:10">
      <c r="D41" s="76" t="s">
        <v>535</v>
      </c>
      <c r="E41" s="77">
        <v>0</v>
      </c>
      <c r="F41" s="77">
        <v>0</v>
      </c>
      <c r="G41" s="77">
        <v>0</v>
      </c>
      <c r="H41" s="77">
        <v>0</v>
      </c>
      <c r="I41" s="77">
        <v>0</v>
      </c>
      <c r="J41" s="78">
        <v>0</v>
      </c>
    </row>
    <row r="42" spans="1:10">
      <c r="D42" s="76" t="s">
        <v>623</v>
      </c>
      <c r="E42" s="77">
        <v>0</v>
      </c>
      <c r="F42" s="77">
        <v>0</v>
      </c>
      <c r="G42" s="77">
        <v>0</v>
      </c>
      <c r="H42" s="77">
        <v>0</v>
      </c>
      <c r="I42" s="77">
        <v>0</v>
      </c>
      <c r="J42" s="78">
        <v>0</v>
      </c>
    </row>
    <row r="43" spans="1:10">
      <c r="D43" s="76" t="s">
        <v>536</v>
      </c>
      <c r="E43" s="77">
        <v>39293388</v>
      </c>
      <c r="F43" s="77">
        <v>39293388</v>
      </c>
    </row>
    <row r="53" spans="1:10">
      <c r="B53" s="83"/>
      <c r="C53" s="83"/>
      <c r="D53" s="76" t="s">
        <v>472</v>
      </c>
      <c r="E53" s="77">
        <v>19714537</v>
      </c>
      <c r="F53" s="77">
        <v>19714537</v>
      </c>
      <c r="G53" s="77">
        <v>19714537</v>
      </c>
      <c r="H53" s="77">
        <v>19714537</v>
      </c>
      <c r="I53" s="77">
        <v>0</v>
      </c>
      <c r="J53" s="78">
        <v>0</v>
      </c>
    </row>
    <row r="54" spans="1:10">
      <c r="D54" s="76" t="s">
        <v>473</v>
      </c>
      <c r="E54" s="77">
        <v>19584537</v>
      </c>
      <c r="F54" s="77">
        <v>19584537</v>
      </c>
      <c r="G54" s="77">
        <v>19584537</v>
      </c>
      <c r="H54" s="77">
        <v>19584537</v>
      </c>
      <c r="I54" s="77">
        <v>0</v>
      </c>
      <c r="J54" s="78">
        <v>0</v>
      </c>
    </row>
    <row r="55" spans="1:10">
      <c r="A55" s="74" t="s">
        <v>474</v>
      </c>
      <c r="D55" s="76" t="s">
        <v>537</v>
      </c>
      <c r="E55" s="77">
        <v>12523492</v>
      </c>
      <c r="F55" s="77">
        <v>12523492</v>
      </c>
      <c r="G55" s="77">
        <v>12523492</v>
      </c>
      <c r="H55" s="77">
        <v>12523492</v>
      </c>
      <c r="I55" s="77">
        <v>0</v>
      </c>
      <c r="J55" s="78">
        <v>0</v>
      </c>
    </row>
    <row r="56" spans="1:10">
      <c r="A56" s="74" t="s">
        <v>474</v>
      </c>
      <c r="B56" s="75" t="s">
        <v>538</v>
      </c>
      <c r="D56" s="76" t="s">
        <v>539</v>
      </c>
      <c r="E56" s="77">
        <v>1894336</v>
      </c>
      <c r="F56" s="77">
        <v>1894336</v>
      </c>
      <c r="G56" s="77">
        <v>1894336</v>
      </c>
      <c r="H56" s="77">
        <v>1894336</v>
      </c>
      <c r="I56" s="77">
        <v>0</v>
      </c>
      <c r="J56" s="78">
        <v>0</v>
      </c>
    </row>
    <row r="57" spans="1:10">
      <c r="A57" s="74" t="s">
        <v>474</v>
      </c>
      <c r="B57" s="75" t="s">
        <v>538</v>
      </c>
      <c r="C57" s="75" t="s">
        <v>474</v>
      </c>
      <c r="D57" s="76" t="s">
        <v>540</v>
      </c>
      <c r="E57" s="77">
        <v>1623041</v>
      </c>
      <c r="F57" s="77">
        <v>1623041</v>
      </c>
      <c r="G57" s="77">
        <v>1623041</v>
      </c>
      <c r="H57" s="77">
        <v>1623041</v>
      </c>
      <c r="I57" s="77">
        <v>0</v>
      </c>
      <c r="J57" s="78">
        <v>0</v>
      </c>
    </row>
    <row r="58" spans="1:10">
      <c r="A58" s="74" t="s">
        <v>474</v>
      </c>
      <c r="B58" s="75" t="s">
        <v>538</v>
      </c>
      <c r="C58" s="75" t="s">
        <v>476</v>
      </c>
      <c r="D58" s="76" t="s">
        <v>541</v>
      </c>
      <c r="E58" s="77">
        <v>73235</v>
      </c>
      <c r="F58" s="77">
        <v>73235</v>
      </c>
      <c r="G58" s="77">
        <v>73235</v>
      </c>
      <c r="H58" s="77">
        <v>73235</v>
      </c>
      <c r="I58" s="77">
        <v>0</v>
      </c>
      <c r="J58" s="78">
        <v>0</v>
      </c>
    </row>
    <row r="59" spans="1:10">
      <c r="A59" s="74" t="s">
        <v>474</v>
      </c>
      <c r="B59" s="75" t="s">
        <v>538</v>
      </c>
      <c r="C59" s="75" t="s">
        <v>497</v>
      </c>
      <c r="D59" s="76" t="s">
        <v>542</v>
      </c>
      <c r="E59" s="77">
        <v>51276</v>
      </c>
      <c r="F59" s="77">
        <v>51276</v>
      </c>
      <c r="G59" s="77">
        <v>51276</v>
      </c>
      <c r="H59" s="77">
        <v>51276</v>
      </c>
      <c r="I59" s="77">
        <v>0</v>
      </c>
      <c r="J59" s="78">
        <v>0</v>
      </c>
    </row>
    <row r="60" spans="1:10">
      <c r="A60" s="74" t="s">
        <v>474</v>
      </c>
      <c r="B60" s="75" t="s">
        <v>538</v>
      </c>
      <c r="C60" s="75" t="s">
        <v>500</v>
      </c>
      <c r="D60" s="76" t="s">
        <v>543</v>
      </c>
      <c r="E60" s="77">
        <v>146784</v>
      </c>
      <c r="F60" s="77">
        <v>146784</v>
      </c>
      <c r="G60" s="77">
        <v>146784</v>
      </c>
      <c r="H60" s="77">
        <v>146784</v>
      </c>
      <c r="I60" s="77">
        <v>0</v>
      </c>
      <c r="J60" s="78">
        <v>0</v>
      </c>
    </row>
    <row r="61" spans="1:10">
      <c r="A61" s="74" t="s">
        <v>474</v>
      </c>
      <c r="B61" s="75" t="s">
        <v>544</v>
      </c>
      <c r="D61" s="76" t="s">
        <v>545</v>
      </c>
      <c r="E61" s="77">
        <v>6418503</v>
      </c>
      <c r="F61" s="77">
        <v>6418503</v>
      </c>
      <c r="G61" s="77">
        <v>6418503</v>
      </c>
      <c r="H61" s="77">
        <v>6418503</v>
      </c>
      <c r="I61" s="77">
        <v>0</v>
      </c>
      <c r="J61" s="78">
        <v>0</v>
      </c>
    </row>
    <row r="62" spans="1:10">
      <c r="A62" s="74" t="s">
        <v>474</v>
      </c>
      <c r="B62" s="75" t="s">
        <v>544</v>
      </c>
      <c r="C62" s="75" t="s">
        <v>474</v>
      </c>
      <c r="D62" s="76" t="s">
        <v>540</v>
      </c>
      <c r="E62" s="77">
        <v>2502813</v>
      </c>
      <c r="F62" s="77">
        <v>2502813</v>
      </c>
      <c r="G62" s="77">
        <v>2502813</v>
      </c>
      <c r="H62" s="77">
        <v>2502813</v>
      </c>
      <c r="I62" s="77">
        <v>0</v>
      </c>
      <c r="J62" s="78">
        <v>0</v>
      </c>
    </row>
    <row r="63" spans="1:10">
      <c r="A63" s="74" t="s">
        <v>474</v>
      </c>
      <c r="B63" s="75" t="s">
        <v>544</v>
      </c>
      <c r="C63" s="75" t="s">
        <v>476</v>
      </c>
      <c r="D63" s="76" t="s">
        <v>546</v>
      </c>
      <c r="E63" s="77">
        <v>3915690</v>
      </c>
      <c r="F63" s="77">
        <v>3915690</v>
      </c>
      <c r="G63" s="77">
        <v>3915690</v>
      </c>
      <c r="H63" s="77">
        <v>3915690</v>
      </c>
      <c r="I63" s="77">
        <v>0</v>
      </c>
      <c r="J63" s="78">
        <v>0</v>
      </c>
    </row>
    <row r="64" spans="1:10">
      <c r="A64" s="74" t="s">
        <v>474</v>
      </c>
      <c r="B64" s="75" t="s">
        <v>547</v>
      </c>
      <c r="D64" s="76" t="s">
        <v>548</v>
      </c>
      <c r="E64" s="77">
        <v>3612674</v>
      </c>
      <c r="F64" s="77">
        <v>3612674</v>
      </c>
      <c r="G64" s="77">
        <v>3612674</v>
      </c>
      <c r="H64" s="77">
        <v>3612674</v>
      </c>
      <c r="I64" s="77">
        <v>0</v>
      </c>
      <c r="J64" s="78">
        <v>0</v>
      </c>
    </row>
    <row r="65" spans="1:10">
      <c r="A65" s="74" t="s">
        <v>474</v>
      </c>
      <c r="B65" s="75" t="s">
        <v>547</v>
      </c>
      <c r="C65" s="75" t="s">
        <v>476</v>
      </c>
      <c r="D65" s="76" t="s">
        <v>549</v>
      </c>
      <c r="E65" s="77">
        <v>2964788</v>
      </c>
      <c r="F65" s="77">
        <v>2964788</v>
      </c>
      <c r="G65" s="77">
        <v>2964788</v>
      </c>
      <c r="H65" s="77">
        <v>2964788</v>
      </c>
      <c r="I65" s="77">
        <v>0</v>
      </c>
      <c r="J65" s="78">
        <v>0</v>
      </c>
    </row>
    <row r="66" spans="1:10">
      <c r="A66" s="74" t="s">
        <v>474</v>
      </c>
      <c r="B66" s="75" t="s">
        <v>547</v>
      </c>
      <c r="C66" s="75" t="s">
        <v>497</v>
      </c>
      <c r="D66" s="76" t="s">
        <v>550</v>
      </c>
      <c r="E66" s="77">
        <v>3958</v>
      </c>
      <c r="F66" s="77">
        <v>3958</v>
      </c>
      <c r="G66" s="77">
        <v>3958</v>
      </c>
      <c r="H66" s="77">
        <v>3958</v>
      </c>
      <c r="I66" s="77">
        <v>0</v>
      </c>
      <c r="J66" s="78">
        <v>0</v>
      </c>
    </row>
    <row r="67" spans="1:10">
      <c r="A67" s="74" t="s">
        <v>474</v>
      </c>
      <c r="B67" s="75" t="s">
        <v>547</v>
      </c>
      <c r="C67" s="75" t="s">
        <v>500</v>
      </c>
      <c r="D67" s="76" t="s">
        <v>552</v>
      </c>
      <c r="E67" s="77">
        <v>378539</v>
      </c>
      <c r="F67" s="77">
        <v>378539</v>
      </c>
      <c r="G67" s="77">
        <v>378539</v>
      </c>
      <c r="H67" s="77">
        <v>378539</v>
      </c>
      <c r="I67" s="77">
        <v>0</v>
      </c>
      <c r="J67" s="78">
        <v>0</v>
      </c>
    </row>
    <row r="68" spans="1:10">
      <c r="A68" s="74" t="s">
        <v>474</v>
      </c>
      <c r="B68" s="75" t="s">
        <v>547</v>
      </c>
      <c r="C68" s="75" t="s">
        <v>506</v>
      </c>
      <c r="D68" s="76" t="s">
        <v>553</v>
      </c>
      <c r="E68" s="77">
        <v>265389</v>
      </c>
      <c r="F68" s="77">
        <v>265389</v>
      </c>
      <c r="G68" s="77">
        <v>265389</v>
      </c>
      <c r="H68" s="77">
        <v>265389</v>
      </c>
      <c r="I68" s="77">
        <v>0</v>
      </c>
      <c r="J68" s="78">
        <v>0</v>
      </c>
    </row>
    <row r="69" spans="1:10">
      <c r="A69" s="74" t="s">
        <v>474</v>
      </c>
      <c r="B69" s="75" t="s">
        <v>554</v>
      </c>
      <c r="D69" s="76" t="s">
        <v>555</v>
      </c>
      <c r="E69" s="77">
        <v>597979</v>
      </c>
      <c r="F69" s="77">
        <v>597979</v>
      </c>
      <c r="G69" s="77">
        <v>597979</v>
      </c>
      <c r="H69" s="77">
        <v>597979</v>
      </c>
      <c r="I69" s="77">
        <v>0</v>
      </c>
      <c r="J69" s="78">
        <v>0</v>
      </c>
    </row>
    <row r="70" spans="1:10">
      <c r="A70" s="74" t="s">
        <v>474</v>
      </c>
      <c r="B70" s="75" t="s">
        <v>554</v>
      </c>
      <c r="C70" s="75" t="s">
        <v>476</v>
      </c>
      <c r="D70" s="76" t="s">
        <v>556</v>
      </c>
      <c r="E70" s="77">
        <v>597979</v>
      </c>
      <c r="F70" s="77">
        <v>597979</v>
      </c>
      <c r="G70" s="77">
        <v>597979</v>
      </c>
      <c r="H70" s="77">
        <v>597979</v>
      </c>
      <c r="I70" s="77">
        <v>0</v>
      </c>
      <c r="J70" s="78">
        <v>0</v>
      </c>
    </row>
    <row r="71" spans="1:10">
      <c r="A71" s="74" t="s">
        <v>476</v>
      </c>
      <c r="D71" s="76" t="s">
        <v>557</v>
      </c>
      <c r="E71" s="77">
        <v>1603114</v>
      </c>
      <c r="F71" s="77">
        <v>1603114</v>
      </c>
      <c r="G71" s="77">
        <v>1603114</v>
      </c>
      <c r="H71" s="77">
        <v>1603114</v>
      </c>
      <c r="I71" s="77">
        <v>0</v>
      </c>
      <c r="J71" s="78">
        <v>0</v>
      </c>
    </row>
    <row r="72" spans="1:10">
      <c r="A72" s="74" t="s">
        <v>476</v>
      </c>
      <c r="B72" s="75" t="s">
        <v>558</v>
      </c>
      <c r="D72" s="76" t="s">
        <v>559</v>
      </c>
      <c r="E72" s="77">
        <v>1427050</v>
      </c>
      <c r="F72" s="77">
        <v>1427050</v>
      </c>
      <c r="G72" s="77">
        <v>1427050</v>
      </c>
      <c r="H72" s="77">
        <v>1427050</v>
      </c>
      <c r="I72" s="77">
        <v>0</v>
      </c>
      <c r="J72" s="78">
        <v>0</v>
      </c>
    </row>
    <row r="73" spans="1:10">
      <c r="A73" s="74" t="s">
        <v>476</v>
      </c>
      <c r="B73" s="75" t="s">
        <v>558</v>
      </c>
      <c r="C73" s="75" t="s">
        <v>474</v>
      </c>
      <c r="D73" s="76" t="s">
        <v>540</v>
      </c>
      <c r="E73" s="77">
        <v>875005</v>
      </c>
      <c r="F73" s="77">
        <v>875005</v>
      </c>
      <c r="G73" s="77">
        <v>875005</v>
      </c>
      <c r="H73" s="77">
        <v>875005</v>
      </c>
      <c r="I73" s="77">
        <v>0</v>
      </c>
      <c r="J73" s="78">
        <v>0</v>
      </c>
    </row>
    <row r="74" spans="1:10">
      <c r="A74" s="74" t="s">
        <v>476</v>
      </c>
      <c r="B74" s="75" t="s">
        <v>558</v>
      </c>
      <c r="C74" s="75" t="s">
        <v>497</v>
      </c>
      <c r="D74" s="76" t="s">
        <v>561</v>
      </c>
      <c r="E74" s="77">
        <v>552045</v>
      </c>
      <c r="F74" s="77">
        <v>552045</v>
      </c>
      <c r="G74" s="77">
        <v>552045</v>
      </c>
      <c r="H74" s="77">
        <v>552045</v>
      </c>
      <c r="I74" s="77">
        <v>0</v>
      </c>
      <c r="J74" s="78">
        <v>0</v>
      </c>
    </row>
    <row r="75" spans="1:10">
      <c r="A75" s="74" t="s">
        <v>476</v>
      </c>
      <c r="B75" s="75" t="s">
        <v>562</v>
      </c>
      <c r="D75" s="76" t="s">
        <v>563</v>
      </c>
      <c r="E75" s="77">
        <v>176064</v>
      </c>
      <c r="F75" s="77">
        <v>176064</v>
      </c>
      <c r="G75" s="77">
        <v>176064</v>
      </c>
      <c r="H75" s="77">
        <v>176064</v>
      </c>
      <c r="I75" s="77">
        <v>0</v>
      </c>
      <c r="J75" s="78">
        <v>0</v>
      </c>
    </row>
    <row r="76" spans="1:10">
      <c r="A76" s="74" t="s">
        <v>476</v>
      </c>
      <c r="B76" s="75" t="s">
        <v>562</v>
      </c>
      <c r="C76" s="75" t="s">
        <v>497</v>
      </c>
      <c r="D76" s="76" t="s">
        <v>565</v>
      </c>
      <c r="E76" s="77">
        <v>176064</v>
      </c>
      <c r="F76" s="77">
        <v>176064</v>
      </c>
      <c r="G76" s="77">
        <v>176064</v>
      </c>
      <c r="H76" s="77">
        <v>176064</v>
      </c>
      <c r="I76" s="77">
        <v>0</v>
      </c>
      <c r="J76" s="78">
        <v>0</v>
      </c>
    </row>
    <row r="77" spans="1:10">
      <c r="A77" s="74" t="s">
        <v>497</v>
      </c>
      <c r="D77" s="76" t="s">
        <v>566</v>
      </c>
      <c r="E77" s="77">
        <v>2144287</v>
      </c>
      <c r="F77" s="77">
        <v>2144287</v>
      </c>
      <c r="G77" s="77">
        <v>2144287</v>
      </c>
      <c r="H77" s="77">
        <v>2144287</v>
      </c>
      <c r="I77" s="77">
        <v>0</v>
      </c>
      <c r="J77" s="78">
        <v>0</v>
      </c>
    </row>
    <row r="78" spans="1:10">
      <c r="A78" s="74" t="s">
        <v>497</v>
      </c>
      <c r="B78" s="75" t="s">
        <v>567</v>
      </c>
      <c r="D78" s="76" t="s">
        <v>568</v>
      </c>
      <c r="E78" s="77">
        <v>545237</v>
      </c>
      <c r="F78" s="77">
        <v>545237</v>
      </c>
      <c r="G78" s="77">
        <v>545237</v>
      </c>
      <c r="H78" s="77">
        <v>545237</v>
      </c>
      <c r="I78" s="77">
        <v>0</v>
      </c>
      <c r="J78" s="78">
        <v>0</v>
      </c>
    </row>
    <row r="79" spans="1:10">
      <c r="A79" s="74" t="s">
        <v>497</v>
      </c>
      <c r="B79" s="75" t="s">
        <v>567</v>
      </c>
      <c r="C79" s="75" t="s">
        <v>476</v>
      </c>
      <c r="D79" s="76" t="s">
        <v>569</v>
      </c>
      <c r="E79" s="77">
        <v>544703</v>
      </c>
      <c r="F79" s="77">
        <v>544703</v>
      </c>
      <c r="G79" s="77">
        <v>544703</v>
      </c>
      <c r="H79" s="77">
        <v>544703</v>
      </c>
      <c r="I79" s="77">
        <v>0</v>
      </c>
      <c r="J79" s="78">
        <v>0</v>
      </c>
    </row>
    <row r="80" spans="1:10">
      <c r="A80" s="74" t="s">
        <v>497</v>
      </c>
      <c r="B80" s="75" t="s">
        <v>567</v>
      </c>
      <c r="C80" s="75" t="s">
        <v>497</v>
      </c>
      <c r="D80" s="76" t="s">
        <v>570</v>
      </c>
      <c r="E80" s="77">
        <v>534</v>
      </c>
      <c r="F80" s="77">
        <v>534</v>
      </c>
      <c r="G80" s="77">
        <v>534</v>
      </c>
      <c r="H80" s="77">
        <v>534</v>
      </c>
      <c r="I80" s="77">
        <v>0</v>
      </c>
      <c r="J80" s="78">
        <v>0</v>
      </c>
    </row>
    <row r="81" spans="1:10">
      <c r="A81" s="74" t="s">
        <v>497</v>
      </c>
      <c r="B81" s="75" t="s">
        <v>574</v>
      </c>
      <c r="D81" s="76" t="s">
        <v>575</v>
      </c>
      <c r="E81" s="77">
        <v>243961</v>
      </c>
      <c r="F81" s="77">
        <v>243961</v>
      </c>
      <c r="G81" s="77">
        <v>243961</v>
      </c>
      <c r="H81" s="77">
        <v>243961</v>
      </c>
      <c r="I81" s="77">
        <v>0</v>
      </c>
      <c r="J81" s="78">
        <v>0</v>
      </c>
    </row>
    <row r="82" spans="1:10">
      <c r="A82" s="74" t="s">
        <v>497</v>
      </c>
      <c r="B82" s="75" t="s">
        <v>574</v>
      </c>
      <c r="C82" s="75" t="s">
        <v>476</v>
      </c>
      <c r="D82" s="76" t="s">
        <v>576</v>
      </c>
      <c r="E82" s="77">
        <v>243961</v>
      </c>
      <c r="F82" s="77">
        <v>243961</v>
      </c>
      <c r="G82" s="77">
        <v>243961</v>
      </c>
      <c r="H82" s="77">
        <v>243961</v>
      </c>
      <c r="I82" s="77">
        <v>0</v>
      </c>
      <c r="J82" s="78">
        <v>0</v>
      </c>
    </row>
    <row r="83" spans="1:10">
      <c r="A83" s="74" t="s">
        <v>497</v>
      </c>
      <c r="B83" s="75" t="s">
        <v>577</v>
      </c>
      <c r="D83" s="76" t="s">
        <v>578</v>
      </c>
      <c r="E83" s="77">
        <v>1355089</v>
      </c>
      <c r="F83" s="77">
        <v>1355089</v>
      </c>
      <c r="G83" s="77">
        <v>1355089</v>
      </c>
      <c r="H83" s="77">
        <v>1355089</v>
      </c>
      <c r="I83" s="77">
        <v>0</v>
      </c>
      <c r="J83" s="78">
        <v>0</v>
      </c>
    </row>
    <row r="84" spans="1:10">
      <c r="A84" s="74" t="s">
        <v>497</v>
      </c>
      <c r="B84" s="75" t="s">
        <v>577</v>
      </c>
      <c r="C84" s="75" t="s">
        <v>476</v>
      </c>
      <c r="D84" s="76" t="s">
        <v>579</v>
      </c>
      <c r="E84" s="77">
        <v>849829</v>
      </c>
      <c r="F84" s="77">
        <v>849829</v>
      </c>
      <c r="G84" s="77">
        <v>849829</v>
      </c>
      <c r="H84" s="77">
        <v>849829</v>
      </c>
      <c r="I84" s="77">
        <v>0</v>
      </c>
      <c r="J84" s="78">
        <v>0</v>
      </c>
    </row>
    <row r="85" spans="1:10">
      <c r="A85" s="74" t="s">
        <v>497</v>
      </c>
      <c r="B85" s="75" t="s">
        <v>577</v>
      </c>
      <c r="C85" s="75" t="s">
        <v>495</v>
      </c>
      <c r="D85" s="76" t="s">
        <v>580</v>
      </c>
      <c r="E85" s="77">
        <v>69955</v>
      </c>
      <c r="F85" s="77">
        <v>69955</v>
      </c>
      <c r="G85" s="77">
        <v>69955</v>
      </c>
      <c r="H85" s="77">
        <v>69955</v>
      </c>
      <c r="I85" s="77">
        <v>0</v>
      </c>
      <c r="J85" s="78">
        <v>0</v>
      </c>
    </row>
    <row r="86" spans="1:10">
      <c r="A86" s="74" t="s">
        <v>497</v>
      </c>
      <c r="B86" s="75" t="s">
        <v>577</v>
      </c>
      <c r="C86" s="75" t="s">
        <v>500</v>
      </c>
      <c r="D86" s="76" t="s">
        <v>581</v>
      </c>
      <c r="E86" s="77">
        <v>218571</v>
      </c>
      <c r="F86" s="77">
        <v>218571</v>
      </c>
      <c r="G86" s="77">
        <v>218571</v>
      </c>
      <c r="H86" s="77">
        <v>218571</v>
      </c>
      <c r="I86" s="77">
        <v>0</v>
      </c>
      <c r="J86" s="78">
        <v>0</v>
      </c>
    </row>
    <row r="87" spans="1:10">
      <c r="A87" s="74" t="s">
        <v>497</v>
      </c>
      <c r="B87" s="75" t="s">
        <v>577</v>
      </c>
      <c r="C87" s="75" t="s">
        <v>506</v>
      </c>
      <c r="D87" s="76" t="s">
        <v>582</v>
      </c>
      <c r="E87" s="77">
        <v>216734</v>
      </c>
      <c r="F87" s="77">
        <v>216734</v>
      </c>
      <c r="G87" s="77">
        <v>216734</v>
      </c>
      <c r="H87" s="77">
        <v>216734</v>
      </c>
      <c r="I87" s="77">
        <v>0</v>
      </c>
      <c r="J87" s="78">
        <v>0</v>
      </c>
    </row>
    <row r="88" spans="1:10">
      <c r="A88" s="74" t="s">
        <v>495</v>
      </c>
      <c r="D88" s="76" t="s">
        <v>583</v>
      </c>
      <c r="E88" s="77">
        <v>75503</v>
      </c>
      <c r="F88" s="77">
        <v>75503</v>
      </c>
      <c r="G88" s="77">
        <v>75503</v>
      </c>
      <c r="H88" s="77">
        <v>75503</v>
      </c>
      <c r="I88" s="77">
        <v>0</v>
      </c>
      <c r="J88" s="78">
        <v>0</v>
      </c>
    </row>
    <row r="89" spans="1:10">
      <c r="A89" s="74" t="s">
        <v>495</v>
      </c>
      <c r="B89" s="75" t="s">
        <v>584</v>
      </c>
      <c r="D89" s="76" t="s">
        <v>585</v>
      </c>
      <c r="E89" s="77">
        <v>73613</v>
      </c>
      <c r="F89" s="77">
        <v>73613</v>
      </c>
      <c r="G89" s="77">
        <v>73613</v>
      </c>
      <c r="H89" s="77">
        <v>73613</v>
      </c>
      <c r="I89" s="77">
        <v>0</v>
      </c>
      <c r="J89" s="78">
        <v>0</v>
      </c>
    </row>
    <row r="90" spans="1:10">
      <c r="A90" s="74" t="s">
        <v>495</v>
      </c>
      <c r="B90" s="75" t="s">
        <v>584</v>
      </c>
      <c r="C90" s="75" t="s">
        <v>476</v>
      </c>
      <c r="D90" s="76" t="s">
        <v>586</v>
      </c>
      <c r="E90" s="77">
        <v>73613</v>
      </c>
      <c r="F90" s="77">
        <v>73613</v>
      </c>
      <c r="G90" s="77">
        <v>73613</v>
      </c>
      <c r="H90" s="77">
        <v>73613</v>
      </c>
      <c r="I90" s="77">
        <v>0</v>
      </c>
      <c r="J90" s="78">
        <v>0</v>
      </c>
    </row>
    <row r="91" spans="1:10">
      <c r="A91" s="74" t="s">
        <v>495</v>
      </c>
      <c r="B91" s="75" t="s">
        <v>587</v>
      </c>
      <c r="D91" s="76" t="s">
        <v>588</v>
      </c>
      <c r="E91" s="77">
        <v>1890</v>
      </c>
      <c r="F91" s="77">
        <v>1890</v>
      </c>
      <c r="G91" s="77">
        <v>1890</v>
      </c>
      <c r="H91" s="77">
        <v>1890</v>
      </c>
      <c r="I91" s="77">
        <v>0</v>
      </c>
      <c r="J91" s="78">
        <v>0</v>
      </c>
    </row>
    <row r="92" spans="1:10">
      <c r="A92" s="74" t="s">
        <v>495</v>
      </c>
      <c r="B92" s="75" t="s">
        <v>587</v>
      </c>
      <c r="C92" s="75" t="s">
        <v>476</v>
      </c>
      <c r="D92" s="76" t="s">
        <v>589</v>
      </c>
      <c r="E92" s="77">
        <v>1890</v>
      </c>
      <c r="F92" s="77">
        <v>1890</v>
      </c>
      <c r="G92" s="77">
        <v>1890</v>
      </c>
      <c r="H92" s="77">
        <v>1890</v>
      </c>
      <c r="I92" s="77">
        <v>0</v>
      </c>
      <c r="J92" s="78">
        <v>0</v>
      </c>
    </row>
    <row r="93" spans="1:10">
      <c r="A93" s="74" t="s">
        <v>500</v>
      </c>
      <c r="D93" s="76" t="s">
        <v>593</v>
      </c>
      <c r="E93" s="77">
        <v>2860879</v>
      </c>
      <c r="F93" s="77">
        <v>2860879</v>
      </c>
      <c r="G93" s="77">
        <v>2860879</v>
      </c>
      <c r="H93" s="77">
        <v>2860879</v>
      </c>
      <c r="I93" s="77">
        <v>0</v>
      </c>
      <c r="J93" s="78">
        <v>0</v>
      </c>
    </row>
    <row r="94" spans="1:10">
      <c r="A94" s="74" t="s">
        <v>500</v>
      </c>
      <c r="B94" s="75" t="s">
        <v>594</v>
      </c>
      <c r="D94" s="76" t="s">
        <v>595</v>
      </c>
      <c r="E94" s="77">
        <v>2860879</v>
      </c>
      <c r="F94" s="77">
        <v>2860879</v>
      </c>
      <c r="G94" s="77">
        <v>2860879</v>
      </c>
      <c r="H94" s="77">
        <v>2860879</v>
      </c>
      <c r="I94" s="77">
        <v>0</v>
      </c>
      <c r="J94" s="78">
        <v>0</v>
      </c>
    </row>
    <row r="95" spans="1:10">
      <c r="A95" s="74" t="s">
        <v>500</v>
      </c>
      <c r="B95" s="75" t="s">
        <v>594</v>
      </c>
      <c r="C95" s="75" t="s">
        <v>474</v>
      </c>
      <c r="D95" s="76" t="s">
        <v>540</v>
      </c>
      <c r="E95" s="77">
        <v>2769714</v>
      </c>
      <c r="F95" s="77">
        <v>2769714</v>
      </c>
      <c r="G95" s="77">
        <v>2769714</v>
      </c>
      <c r="H95" s="77">
        <v>2769714</v>
      </c>
      <c r="I95" s="77">
        <v>0</v>
      </c>
      <c r="J95" s="78">
        <v>0</v>
      </c>
    </row>
    <row r="96" spans="1:10">
      <c r="A96" s="74" t="s">
        <v>500</v>
      </c>
      <c r="B96" s="75" t="s">
        <v>594</v>
      </c>
      <c r="C96" s="75" t="s">
        <v>476</v>
      </c>
      <c r="D96" s="76" t="s">
        <v>596</v>
      </c>
      <c r="E96" s="77">
        <v>69397</v>
      </c>
      <c r="F96" s="77">
        <v>69397</v>
      </c>
      <c r="G96" s="77">
        <v>69397</v>
      </c>
      <c r="H96" s="77">
        <v>69397</v>
      </c>
      <c r="I96" s="77">
        <v>0</v>
      </c>
      <c r="J96" s="78">
        <v>0</v>
      </c>
    </row>
    <row r="97" spans="1:10">
      <c r="A97" s="74" t="s">
        <v>500</v>
      </c>
      <c r="B97" s="75" t="s">
        <v>594</v>
      </c>
      <c r="C97" s="75" t="s">
        <v>497</v>
      </c>
      <c r="D97" s="76" t="s">
        <v>597</v>
      </c>
      <c r="E97" s="77">
        <v>21768</v>
      </c>
      <c r="F97" s="77">
        <v>21768</v>
      </c>
      <c r="G97" s="77">
        <v>21768</v>
      </c>
      <c r="H97" s="77">
        <v>21768</v>
      </c>
      <c r="I97" s="77">
        <v>0</v>
      </c>
      <c r="J97" s="78">
        <v>0</v>
      </c>
    </row>
    <row r="98" spans="1:10">
      <c r="A98" s="74" t="s">
        <v>506</v>
      </c>
      <c r="D98" s="76" t="s">
        <v>601</v>
      </c>
      <c r="E98" s="77">
        <v>377262</v>
      </c>
      <c r="F98" s="77">
        <v>377262</v>
      </c>
      <c r="G98" s="77">
        <v>377262</v>
      </c>
      <c r="H98" s="77">
        <v>377262</v>
      </c>
      <c r="I98" s="77">
        <v>0</v>
      </c>
      <c r="J98" s="78">
        <v>0</v>
      </c>
    </row>
    <row r="99" spans="1:10">
      <c r="A99" s="74" t="s">
        <v>506</v>
      </c>
      <c r="B99" s="75" t="s">
        <v>602</v>
      </c>
      <c r="D99" s="76" t="s">
        <v>603</v>
      </c>
      <c r="E99" s="77">
        <v>377262</v>
      </c>
      <c r="F99" s="77">
        <v>377262</v>
      </c>
      <c r="G99" s="77">
        <v>377262</v>
      </c>
      <c r="H99" s="77">
        <v>377262</v>
      </c>
      <c r="I99" s="77">
        <v>0</v>
      </c>
      <c r="J99" s="78">
        <v>0</v>
      </c>
    </row>
    <row r="100" spans="1:10">
      <c r="A100" s="74" t="s">
        <v>506</v>
      </c>
      <c r="B100" s="75" t="s">
        <v>602</v>
      </c>
      <c r="C100" s="75" t="s">
        <v>474</v>
      </c>
      <c r="D100" s="76" t="s">
        <v>604</v>
      </c>
      <c r="E100" s="77">
        <v>377262</v>
      </c>
      <c r="F100" s="77">
        <v>377262</v>
      </c>
      <c r="G100" s="77">
        <v>377262</v>
      </c>
      <c r="H100" s="77">
        <v>377262</v>
      </c>
      <c r="I100" s="77">
        <v>0</v>
      </c>
      <c r="J100" s="78">
        <v>0</v>
      </c>
    </row>
    <row r="101" spans="1:10">
      <c r="D101" s="76" t="s">
        <v>535</v>
      </c>
      <c r="E101" s="77">
        <v>130000</v>
      </c>
      <c r="F101" s="77">
        <v>130000</v>
      </c>
      <c r="G101" s="77">
        <v>130000</v>
      </c>
      <c r="H101" s="77">
        <v>130000</v>
      </c>
      <c r="I101" s="77">
        <v>0</v>
      </c>
      <c r="J101" s="78">
        <v>0</v>
      </c>
    </row>
    <row r="102" spans="1:10">
      <c r="A102" s="74" t="s">
        <v>474</v>
      </c>
      <c r="D102" s="76" t="s">
        <v>537</v>
      </c>
      <c r="E102" s="77">
        <v>130000</v>
      </c>
      <c r="F102" s="77">
        <v>130000</v>
      </c>
      <c r="G102" s="77">
        <v>130000</v>
      </c>
      <c r="H102" s="77">
        <v>130000</v>
      </c>
      <c r="I102" s="77">
        <v>0</v>
      </c>
      <c r="J102" s="78">
        <v>0</v>
      </c>
    </row>
    <row r="103" spans="1:10">
      <c r="A103" s="74" t="s">
        <v>474</v>
      </c>
      <c r="B103" s="75" t="s">
        <v>538</v>
      </c>
      <c r="D103" s="76" t="s">
        <v>539</v>
      </c>
      <c r="E103" s="77">
        <v>95000</v>
      </c>
      <c r="F103" s="77">
        <v>95000</v>
      </c>
      <c r="G103" s="77">
        <v>95000</v>
      </c>
      <c r="H103" s="77">
        <v>95000</v>
      </c>
      <c r="I103" s="77">
        <v>0</v>
      </c>
      <c r="J103" s="78">
        <v>0</v>
      </c>
    </row>
    <row r="104" spans="1:10">
      <c r="A104" s="74" t="s">
        <v>474</v>
      </c>
      <c r="B104" s="75" t="s">
        <v>538</v>
      </c>
      <c r="C104" s="75" t="s">
        <v>609</v>
      </c>
      <c r="D104" s="76" t="s">
        <v>610</v>
      </c>
      <c r="E104" s="77">
        <v>95000</v>
      </c>
      <c r="F104" s="77">
        <v>95000</v>
      </c>
      <c r="G104" s="77">
        <v>95000</v>
      </c>
      <c r="H104" s="77">
        <v>95000</v>
      </c>
      <c r="I104" s="77">
        <v>0</v>
      </c>
      <c r="J104" s="78">
        <v>0</v>
      </c>
    </row>
    <row r="105" spans="1:10">
      <c r="A105" s="74" t="s">
        <v>474</v>
      </c>
      <c r="B105" s="75" t="s">
        <v>544</v>
      </c>
      <c r="D105" s="76" t="s">
        <v>545</v>
      </c>
      <c r="E105" s="77">
        <v>35000</v>
      </c>
      <c r="F105" s="77">
        <v>35000</v>
      </c>
      <c r="G105" s="77">
        <v>35000</v>
      </c>
      <c r="H105" s="77">
        <v>35000</v>
      </c>
      <c r="I105" s="77">
        <v>0</v>
      </c>
      <c r="J105" s="78">
        <v>0</v>
      </c>
    </row>
    <row r="106" spans="1:10">
      <c r="A106" s="74" t="s">
        <v>474</v>
      </c>
      <c r="B106" s="75" t="s">
        <v>544</v>
      </c>
      <c r="C106" s="75" t="s">
        <v>609</v>
      </c>
      <c r="D106" s="76" t="s">
        <v>610</v>
      </c>
      <c r="E106" s="77">
        <v>35000</v>
      </c>
      <c r="F106" s="77">
        <v>35000</v>
      </c>
      <c r="G106" s="77">
        <v>35000</v>
      </c>
      <c r="H106" s="77">
        <v>35000</v>
      </c>
      <c r="I106" s="77">
        <v>0</v>
      </c>
      <c r="J106" s="78">
        <v>0</v>
      </c>
    </row>
    <row r="107" spans="1:10">
      <c r="D107" s="76" t="s">
        <v>624</v>
      </c>
      <c r="E107" s="77">
        <v>91671</v>
      </c>
      <c r="F107" s="77">
        <v>91671</v>
      </c>
      <c r="G107" s="77">
        <v>91671</v>
      </c>
      <c r="H107" s="77">
        <v>91671</v>
      </c>
      <c r="I107" s="77">
        <v>0</v>
      </c>
      <c r="J107" s="78">
        <v>0</v>
      </c>
    </row>
    <row r="108" spans="1:10">
      <c r="D108" s="76" t="s">
        <v>625</v>
      </c>
      <c r="E108" s="77">
        <v>86566</v>
      </c>
      <c r="F108" s="77">
        <v>86566</v>
      </c>
      <c r="G108" s="77">
        <v>86566</v>
      </c>
      <c r="H108" s="77">
        <v>86566</v>
      </c>
      <c r="I108" s="77">
        <v>0</v>
      </c>
      <c r="J108" s="78">
        <v>0</v>
      </c>
    </row>
    <row r="109" spans="1:10">
      <c r="D109" s="76" t="s">
        <v>626</v>
      </c>
      <c r="E109" s="77">
        <v>5105</v>
      </c>
      <c r="F109" s="77">
        <v>5105</v>
      </c>
      <c r="G109" s="77">
        <v>5105</v>
      </c>
      <c r="H109" s="77">
        <v>5105</v>
      </c>
      <c r="I109" s="77">
        <v>0</v>
      </c>
      <c r="J109" s="78">
        <v>0</v>
      </c>
    </row>
    <row r="110" spans="1:10">
      <c r="D110" s="76" t="s">
        <v>617</v>
      </c>
      <c r="E110" s="77">
        <v>19806208</v>
      </c>
      <c r="F110" s="77">
        <v>19806208</v>
      </c>
    </row>
    <row r="112" spans="1:10">
      <c r="D112" s="76" t="s">
        <v>618</v>
      </c>
      <c r="E112" s="77">
        <v>97555979</v>
      </c>
    </row>
    <row r="113" spans="1:10">
      <c r="D113" s="76" t="s">
        <v>619</v>
      </c>
      <c r="E113" s="77">
        <v>117043159</v>
      </c>
    </row>
    <row r="114" spans="1:10">
      <c r="D114" s="76" t="s">
        <v>620</v>
      </c>
      <c r="E114" s="77">
        <v>698836</v>
      </c>
    </row>
    <row r="115" spans="1:10">
      <c r="D115" s="76" t="s">
        <v>621</v>
      </c>
      <c r="E115" s="77">
        <v>117741995</v>
      </c>
    </row>
    <row r="116" spans="1:10" ht="16.2" customHeight="1">
      <c r="A116" s="481" t="s">
        <v>627</v>
      </c>
      <c r="B116" s="481"/>
      <c r="C116" s="481"/>
      <c r="D116" s="481"/>
      <c r="E116" s="481"/>
      <c r="F116" s="481"/>
      <c r="G116" s="481"/>
      <c r="H116" s="481"/>
      <c r="I116" s="481"/>
      <c r="J116" s="481"/>
    </row>
  </sheetData>
  <mergeCells count="5">
    <mergeCell ref="A1:D1"/>
    <mergeCell ref="E1:F1"/>
    <mergeCell ref="G1:H1"/>
    <mergeCell ref="I1:J1"/>
    <mergeCell ref="A116:J116"/>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&amp;12&amp;U中華民國113年01月(113年度)&amp;R&amp;"標楷體,標準"&amp;10第&amp;P頁/共&amp;N頁
&amp;12編制機關:成功鎮公所
表    號:&amp;10</oddHeader>
    <oddFooter>&amp;R&amp;"標楷體,標準"&amp;9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F1DE"/>
  </sheetPr>
  <dimension ref="A1:C54"/>
  <sheetViews>
    <sheetView zoomScale="85" zoomScaleNormal="85" workbookViewId="0"/>
  </sheetViews>
  <sheetFormatPr defaultColWidth="8.5546875" defaultRowHeight="16.2"/>
  <cols>
    <col min="1" max="1" width="93.44140625" customWidth="1"/>
  </cols>
  <sheetData>
    <row r="1" spans="1:3" ht="19.8">
      <c r="A1" s="62" t="s">
        <v>113</v>
      </c>
      <c r="B1" s="48" t="s">
        <v>79</v>
      </c>
    </row>
    <row r="2" spans="1:3" ht="19.8">
      <c r="A2" s="49" t="s">
        <v>114</v>
      </c>
    </row>
    <row r="3" spans="1:3" ht="19.8">
      <c r="A3" s="49" t="s">
        <v>115</v>
      </c>
    </row>
    <row r="4" spans="1:3" ht="19.8">
      <c r="A4" s="54" t="s">
        <v>82</v>
      </c>
    </row>
    <row r="5" spans="1:3" s="51" customFormat="1" ht="19.8">
      <c r="A5" s="53" t="s">
        <v>83</v>
      </c>
    </row>
    <row r="6" spans="1:3" s="51" customFormat="1" ht="19.8">
      <c r="A6" s="53" t="s">
        <v>116</v>
      </c>
    </row>
    <row r="7" spans="1:3" s="51" customFormat="1" ht="19.8">
      <c r="A7" s="53" t="s">
        <v>85</v>
      </c>
    </row>
    <row r="8" spans="1:3" s="51" customFormat="1" ht="19.8">
      <c r="A8" s="53" t="s">
        <v>86</v>
      </c>
    </row>
    <row r="9" spans="1:3" s="51" customFormat="1" ht="19.8">
      <c r="A9" s="52" t="s">
        <v>87</v>
      </c>
    </row>
    <row r="10" spans="1:3" ht="19.8">
      <c r="A10" s="55" t="s">
        <v>117</v>
      </c>
    </row>
    <row r="11" spans="1:3" ht="19.8">
      <c r="A11" s="54" t="s">
        <v>89</v>
      </c>
      <c r="C11" s="46"/>
    </row>
    <row r="12" spans="1:3" ht="39.6">
      <c r="A12" s="58" t="s">
        <v>118</v>
      </c>
    </row>
    <row r="13" spans="1:3" ht="19.8">
      <c r="A13" s="58" t="s">
        <v>119</v>
      </c>
    </row>
    <row r="14" spans="1:3" ht="19.8">
      <c r="A14" s="55" t="s">
        <v>92</v>
      </c>
    </row>
    <row r="15" spans="1:3" ht="99">
      <c r="A15" s="58" t="s">
        <v>120</v>
      </c>
    </row>
    <row r="16" spans="1:3" ht="118.8">
      <c r="A16" s="58" t="s">
        <v>121</v>
      </c>
    </row>
    <row r="17" spans="1:1" ht="19.8">
      <c r="A17" s="58" t="s">
        <v>122</v>
      </c>
    </row>
    <row r="18" spans="1:1" ht="39.6">
      <c r="A18" s="58" t="s">
        <v>123</v>
      </c>
    </row>
    <row r="19" spans="1:1" ht="39.6">
      <c r="A19" s="58" t="s">
        <v>124</v>
      </c>
    </row>
    <row r="20" spans="1:1" ht="39.6">
      <c r="A20" s="58" t="s">
        <v>125</v>
      </c>
    </row>
    <row r="21" spans="1:1" ht="79.2">
      <c r="A21" s="58" t="s">
        <v>126</v>
      </c>
    </row>
    <row r="22" spans="1:1" ht="39.6">
      <c r="A22" s="58" t="s">
        <v>127</v>
      </c>
    </row>
    <row r="23" spans="1:1" ht="19.8">
      <c r="A23" s="58" t="s">
        <v>128</v>
      </c>
    </row>
    <row r="24" spans="1:1" ht="19.8">
      <c r="A24" s="58" t="s">
        <v>129</v>
      </c>
    </row>
    <row r="25" spans="1:1" ht="39.6">
      <c r="A25" s="58" t="s">
        <v>130</v>
      </c>
    </row>
    <row r="26" spans="1:1" ht="138.6">
      <c r="A26" s="58" t="s">
        <v>131</v>
      </c>
    </row>
    <row r="27" spans="1:1" ht="59.4">
      <c r="A27" s="58" t="s">
        <v>132</v>
      </c>
    </row>
    <row r="28" spans="1:1" ht="59.4">
      <c r="A28" s="58" t="s">
        <v>133</v>
      </c>
    </row>
    <row r="29" spans="1:1" ht="39.6">
      <c r="A29" s="58" t="s">
        <v>134</v>
      </c>
    </row>
    <row r="30" spans="1:1" ht="19.8">
      <c r="A30" s="58" t="s">
        <v>135</v>
      </c>
    </row>
    <row r="31" spans="1:1" ht="59.4">
      <c r="A31" s="58" t="s">
        <v>136</v>
      </c>
    </row>
    <row r="32" spans="1:1" ht="99">
      <c r="A32" s="58" t="s">
        <v>137</v>
      </c>
    </row>
    <row r="33" spans="1:1" ht="59.4">
      <c r="A33" s="58" t="s">
        <v>138</v>
      </c>
    </row>
    <row r="34" spans="1:1" ht="19.8">
      <c r="A34" s="58" t="s">
        <v>139</v>
      </c>
    </row>
    <row r="35" spans="1:1" ht="79.2">
      <c r="A35" s="58" t="s">
        <v>140</v>
      </c>
    </row>
    <row r="36" spans="1:1" ht="59.4">
      <c r="A36" s="58" t="s">
        <v>141</v>
      </c>
    </row>
    <row r="37" spans="1:1" ht="39.6">
      <c r="A37" s="58" t="s">
        <v>142</v>
      </c>
    </row>
    <row r="38" spans="1:1" ht="59.4">
      <c r="A38" s="58" t="s">
        <v>143</v>
      </c>
    </row>
    <row r="39" spans="1:1" ht="19.8">
      <c r="A39" s="58" t="s">
        <v>144</v>
      </c>
    </row>
    <row r="40" spans="1:1" ht="59.4">
      <c r="A40" s="58" t="s">
        <v>145</v>
      </c>
    </row>
    <row r="41" spans="1:1" ht="59.4">
      <c r="A41" s="58" t="s">
        <v>146</v>
      </c>
    </row>
    <row r="42" spans="1:1" ht="19.8">
      <c r="A42" s="55" t="s">
        <v>147</v>
      </c>
    </row>
    <row r="43" spans="1:1" ht="19.8">
      <c r="A43" s="55" t="s">
        <v>148</v>
      </c>
    </row>
    <row r="44" spans="1:1" ht="19.8">
      <c r="A44" s="55" t="s">
        <v>102</v>
      </c>
    </row>
    <row r="45" spans="1:1" ht="19.8">
      <c r="A45" s="55" t="s">
        <v>149</v>
      </c>
    </row>
    <row r="46" spans="1:1" ht="19.8">
      <c r="A46" s="55" t="s">
        <v>104</v>
      </c>
    </row>
    <row r="47" spans="1:1" ht="19.8">
      <c r="A47" s="54" t="s">
        <v>105</v>
      </c>
    </row>
    <row r="48" spans="1:1" ht="39.6">
      <c r="A48" s="58" t="s">
        <v>150</v>
      </c>
    </row>
    <row r="49" spans="1:1" ht="39.6">
      <c r="A49" s="58" t="s">
        <v>151</v>
      </c>
    </row>
    <row r="50" spans="1:1" ht="19.8">
      <c r="A50" s="54" t="s">
        <v>108</v>
      </c>
    </row>
    <row r="51" spans="1:1" ht="39.6">
      <c r="A51" s="58" t="s">
        <v>152</v>
      </c>
    </row>
    <row r="52" spans="1:1" ht="19.8">
      <c r="A52" s="58" t="s">
        <v>153</v>
      </c>
    </row>
    <row r="53" spans="1:1" ht="39.6">
      <c r="A53" s="60" t="s">
        <v>111</v>
      </c>
    </row>
    <row r="54" spans="1:1" ht="19.8">
      <c r="A54" s="61" t="s">
        <v>112</v>
      </c>
    </row>
  </sheetData>
  <phoneticPr fontId="57" type="noConversion"/>
  <hyperlinks>
    <hyperlink ref="B1" location="預告統計資料發布時間表!A1" display="回發布時間表" xr:uid="{00000000-0004-0000-0200-000000000000}"/>
  </hyperlinks>
  <pageMargins left="0.7" right="0.7" top="0.75" bottom="0.75" header="0.51180555555555496" footer="0.51180555555555496"/>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131"/>
  <sheetViews>
    <sheetView zoomScaleNormal="100" workbookViewId="0"/>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479" t="s">
        <v>462</v>
      </c>
      <c r="B1" s="479"/>
      <c r="C1" s="479"/>
      <c r="D1" s="479"/>
      <c r="E1" s="480" t="s">
        <v>463</v>
      </c>
      <c r="F1" s="480"/>
      <c r="G1" s="480" t="s">
        <v>464</v>
      </c>
      <c r="H1" s="480"/>
      <c r="I1" s="480" t="s">
        <v>465</v>
      </c>
      <c r="J1" s="480"/>
    </row>
    <row r="2" spans="1:10" s="81" customFormat="1" ht="16.5" customHeight="1">
      <c r="A2" s="82" t="s">
        <v>466</v>
      </c>
      <c r="B2" s="83" t="s">
        <v>467</v>
      </c>
      <c r="C2" s="83" t="s">
        <v>468</v>
      </c>
      <c r="D2" s="84" t="s">
        <v>469</v>
      </c>
      <c r="E2" s="80" t="s">
        <v>470</v>
      </c>
      <c r="F2" s="80" t="s">
        <v>471</v>
      </c>
      <c r="G2" s="80" t="s">
        <v>470</v>
      </c>
      <c r="H2" s="80" t="s">
        <v>471</v>
      </c>
      <c r="I2" s="80" t="s">
        <v>470</v>
      </c>
      <c r="J2" s="80" t="s">
        <v>471</v>
      </c>
    </row>
    <row r="3" spans="1:10" s="81" customFormat="1" ht="16.2" customHeight="1">
      <c r="A3" s="74"/>
      <c r="B3" s="83"/>
      <c r="C3" s="83"/>
      <c r="D3" s="76" t="s">
        <v>472</v>
      </c>
      <c r="E3" s="77">
        <v>3122424</v>
      </c>
      <c r="F3" s="77">
        <v>42415812</v>
      </c>
      <c r="G3" s="77">
        <v>2311655</v>
      </c>
      <c r="H3" s="77">
        <v>41605043</v>
      </c>
      <c r="I3" s="77">
        <v>810769</v>
      </c>
      <c r="J3" s="78">
        <v>810769</v>
      </c>
    </row>
    <row r="4" spans="1:10">
      <c r="D4" s="76" t="s">
        <v>473</v>
      </c>
      <c r="E4" s="77">
        <v>3122424</v>
      </c>
      <c r="F4" s="77">
        <v>42415812</v>
      </c>
      <c r="G4" s="77">
        <v>2311655</v>
      </c>
      <c r="H4" s="77">
        <v>41605043</v>
      </c>
      <c r="I4" s="77">
        <v>810769</v>
      </c>
      <c r="J4" s="78">
        <v>810769</v>
      </c>
    </row>
    <row r="5" spans="1:10">
      <c r="A5" s="74" t="s">
        <v>474</v>
      </c>
      <c r="D5" s="76" t="s">
        <v>475</v>
      </c>
      <c r="E5" s="77">
        <v>1655656</v>
      </c>
      <c r="F5" s="77">
        <v>37219381</v>
      </c>
      <c r="G5" s="77">
        <v>1655656</v>
      </c>
      <c r="H5" s="77">
        <v>37219381</v>
      </c>
      <c r="I5" s="77">
        <v>0</v>
      </c>
      <c r="J5" s="78">
        <v>0</v>
      </c>
    </row>
    <row r="6" spans="1:10">
      <c r="A6" s="74" t="s">
        <v>474</v>
      </c>
      <c r="B6" s="75" t="s">
        <v>476</v>
      </c>
      <c r="D6" s="76" t="s">
        <v>477</v>
      </c>
      <c r="E6" s="77">
        <v>0</v>
      </c>
      <c r="F6" s="77">
        <v>341111</v>
      </c>
      <c r="G6" s="77">
        <v>0</v>
      </c>
      <c r="H6" s="77">
        <v>341111</v>
      </c>
      <c r="I6" s="77">
        <v>0</v>
      </c>
      <c r="J6" s="78">
        <v>0</v>
      </c>
    </row>
    <row r="7" spans="1:10">
      <c r="A7" s="74" t="s">
        <v>474</v>
      </c>
      <c r="B7" s="75" t="s">
        <v>476</v>
      </c>
      <c r="C7" s="75" t="s">
        <v>474</v>
      </c>
      <c r="D7" s="76" t="s">
        <v>478</v>
      </c>
      <c r="E7" s="77">
        <v>0</v>
      </c>
      <c r="F7" s="77">
        <v>341111</v>
      </c>
      <c r="G7" s="77">
        <v>0</v>
      </c>
      <c r="H7" s="77">
        <v>341111</v>
      </c>
      <c r="I7" s="77">
        <v>0</v>
      </c>
      <c r="J7" s="78">
        <v>0</v>
      </c>
    </row>
    <row r="8" spans="1:10">
      <c r="A8" s="74" t="s">
        <v>474</v>
      </c>
      <c r="B8" s="75" t="s">
        <v>480</v>
      </c>
      <c r="D8" s="76" t="s">
        <v>481</v>
      </c>
      <c r="E8" s="77">
        <v>28216</v>
      </c>
      <c r="F8" s="77">
        <v>81401</v>
      </c>
      <c r="G8" s="77">
        <v>28216</v>
      </c>
      <c r="H8" s="77">
        <v>81401</v>
      </c>
      <c r="I8" s="77">
        <v>0</v>
      </c>
      <c r="J8" s="78">
        <v>0</v>
      </c>
    </row>
    <row r="9" spans="1:10">
      <c r="A9" s="74" t="s">
        <v>474</v>
      </c>
      <c r="B9" s="75" t="s">
        <v>480</v>
      </c>
      <c r="C9" s="75" t="s">
        <v>474</v>
      </c>
      <c r="D9" s="76" t="s">
        <v>482</v>
      </c>
      <c r="E9" s="77">
        <v>28216</v>
      </c>
      <c r="F9" s="77">
        <v>81401</v>
      </c>
      <c r="G9" s="77">
        <v>28216</v>
      </c>
      <c r="H9" s="77">
        <v>81401</v>
      </c>
      <c r="I9" s="77">
        <v>0</v>
      </c>
      <c r="J9" s="78">
        <v>0</v>
      </c>
    </row>
    <row r="10" spans="1:10">
      <c r="A10" s="74" t="s">
        <v>474</v>
      </c>
      <c r="B10" s="75" t="s">
        <v>483</v>
      </c>
      <c r="D10" s="76" t="s">
        <v>484</v>
      </c>
      <c r="E10" s="77">
        <v>3983</v>
      </c>
      <c r="F10" s="77">
        <v>28996</v>
      </c>
      <c r="G10" s="77">
        <v>3983</v>
      </c>
      <c r="H10" s="77">
        <v>28996</v>
      </c>
      <c r="I10" s="77">
        <v>0</v>
      </c>
      <c r="J10" s="78">
        <v>0</v>
      </c>
    </row>
    <row r="11" spans="1:10">
      <c r="A11" s="74" t="s">
        <v>474</v>
      </c>
      <c r="B11" s="75" t="s">
        <v>483</v>
      </c>
      <c r="C11" s="75" t="s">
        <v>474</v>
      </c>
      <c r="D11" s="76" t="s">
        <v>485</v>
      </c>
      <c r="E11" s="77">
        <v>3983</v>
      </c>
      <c r="F11" s="77">
        <v>28996</v>
      </c>
      <c r="G11" s="77">
        <v>3983</v>
      </c>
      <c r="H11" s="77">
        <v>28996</v>
      </c>
      <c r="I11" s="77">
        <v>0</v>
      </c>
      <c r="J11" s="78">
        <v>0</v>
      </c>
    </row>
    <row r="12" spans="1:10">
      <c r="A12" s="74" t="s">
        <v>474</v>
      </c>
      <c r="B12" s="75" t="s">
        <v>486</v>
      </c>
      <c r="D12" s="76" t="s">
        <v>487</v>
      </c>
      <c r="E12" s="77">
        <v>42648</v>
      </c>
      <c r="F12" s="77">
        <v>148120</v>
      </c>
      <c r="G12" s="77">
        <v>42648</v>
      </c>
      <c r="H12" s="77">
        <v>148120</v>
      </c>
      <c r="I12" s="77">
        <v>0</v>
      </c>
      <c r="J12" s="78">
        <v>0</v>
      </c>
    </row>
    <row r="13" spans="1:10">
      <c r="A13" s="74" t="s">
        <v>474</v>
      </c>
      <c r="B13" s="75" t="s">
        <v>486</v>
      </c>
      <c r="C13" s="75" t="s">
        <v>474</v>
      </c>
      <c r="D13" s="76" t="s">
        <v>488</v>
      </c>
      <c r="E13" s="77">
        <v>42648</v>
      </c>
      <c r="F13" s="77">
        <v>148120</v>
      </c>
      <c r="G13" s="77">
        <v>42648</v>
      </c>
      <c r="H13" s="77">
        <v>148120</v>
      </c>
      <c r="I13" s="77">
        <v>0</v>
      </c>
      <c r="J13" s="78">
        <v>0</v>
      </c>
    </row>
    <row r="14" spans="1:10">
      <c r="A14" s="74" t="s">
        <v>474</v>
      </c>
      <c r="B14" s="75" t="s">
        <v>489</v>
      </c>
      <c r="D14" s="76" t="s">
        <v>490</v>
      </c>
      <c r="E14" s="77">
        <v>3145</v>
      </c>
      <c r="F14" s="77">
        <v>15443</v>
      </c>
      <c r="G14" s="77">
        <v>3145</v>
      </c>
      <c r="H14" s="77">
        <v>15443</v>
      </c>
      <c r="I14" s="77">
        <v>0</v>
      </c>
      <c r="J14" s="78">
        <v>0</v>
      </c>
    </row>
    <row r="15" spans="1:10">
      <c r="A15" s="74" t="s">
        <v>474</v>
      </c>
      <c r="B15" s="75" t="s">
        <v>489</v>
      </c>
      <c r="C15" s="75" t="s">
        <v>474</v>
      </c>
      <c r="D15" s="76" t="s">
        <v>491</v>
      </c>
      <c r="E15" s="77">
        <v>3145</v>
      </c>
      <c r="F15" s="77">
        <v>15443</v>
      </c>
      <c r="G15" s="77">
        <v>3145</v>
      </c>
      <c r="H15" s="77">
        <v>15443</v>
      </c>
      <c r="I15" s="77">
        <v>0</v>
      </c>
      <c r="J15" s="78">
        <v>0</v>
      </c>
    </row>
    <row r="16" spans="1:10">
      <c r="A16" s="74" t="s">
        <v>474</v>
      </c>
      <c r="B16" s="75" t="s">
        <v>492</v>
      </c>
      <c r="D16" s="76" t="s">
        <v>493</v>
      </c>
      <c r="E16" s="77">
        <v>1577664</v>
      </c>
      <c r="F16" s="77">
        <v>36604310</v>
      </c>
      <c r="G16" s="77">
        <v>1577664</v>
      </c>
      <c r="H16" s="77">
        <v>36604310</v>
      </c>
      <c r="I16" s="77">
        <v>0</v>
      </c>
      <c r="J16" s="78">
        <v>0</v>
      </c>
    </row>
    <row r="17" spans="1:10">
      <c r="A17" s="74" t="s">
        <v>474</v>
      </c>
      <c r="B17" s="75" t="s">
        <v>492</v>
      </c>
      <c r="C17" s="75" t="s">
        <v>474</v>
      </c>
      <c r="D17" s="76" t="s">
        <v>494</v>
      </c>
      <c r="E17" s="77">
        <v>1577664</v>
      </c>
      <c r="F17" s="77">
        <v>36604310</v>
      </c>
      <c r="G17" s="77">
        <v>1577664</v>
      </c>
      <c r="H17" s="77">
        <v>36604310</v>
      </c>
      <c r="I17" s="77">
        <v>0</v>
      </c>
      <c r="J17" s="78">
        <v>0</v>
      </c>
    </row>
    <row r="18" spans="1:10">
      <c r="A18" s="74" t="s">
        <v>495</v>
      </c>
      <c r="D18" s="76" t="s">
        <v>496</v>
      </c>
      <c r="E18" s="77">
        <v>146502</v>
      </c>
      <c r="F18" s="77">
        <v>297394</v>
      </c>
      <c r="G18" s="77">
        <v>146502</v>
      </c>
      <c r="H18" s="77">
        <v>297394</v>
      </c>
      <c r="I18" s="77">
        <v>0</v>
      </c>
      <c r="J18" s="78">
        <v>0</v>
      </c>
    </row>
    <row r="19" spans="1:10">
      <c r="A19" s="74" t="s">
        <v>495</v>
      </c>
      <c r="B19" s="75" t="s">
        <v>497</v>
      </c>
      <c r="D19" s="76" t="s">
        <v>498</v>
      </c>
      <c r="E19" s="77">
        <v>146502</v>
      </c>
      <c r="F19" s="77">
        <v>297394</v>
      </c>
      <c r="G19" s="77">
        <v>146502</v>
      </c>
      <c r="H19" s="77">
        <v>297394</v>
      </c>
      <c r="I19" s="77">
        <v>0</v>
      </c>
      <c r="J19" s="78">
        <v>0</v>
      </c>
    </row>
    <row r="20" spans="1:10">
      <c r="A20" s="74" t="s">
        <v>495</v>
      </c>
      <c r="B20" s="75" t="s">
        <v>497</v>
      </c>
      <c r="C20" s="75" t="s">
        <v>474</v>
      </c>
      <c r="D20" s="76" t="s">
        <v>499</v>
      </c>
      <c r="E20" s="77">
        <v>146502</v>
      </c>
      <c r="F20" s="77">
        <v>297394</v>
      </c>
      <c r="G20" s="77">
        <v>146502</v>
      </c>
      <c r="H20" s="77">
        <v>297394</v>
      </c>
      <c r="I20" s="77">
        <v>0</v>
      </c>
      <c r="J20" s="78">
        <v>0</v>
      </c>
    </row>
    <row r="21" spans="1:10">
      <c r="A21" s="74" t="s">
        <v>500</v>
      </c>
      <c r="D21" s="76" t="s">
        <v>501</v>
      </c>
      <c r="E21" s="77">
        <v>353772</v>
      </c>
      <c r="F21" s="77">
        <v>1325186</v>
      </c>
      <c r="G21" s="77">
        <v>353772</v>
      </c>
      <c r="H21" s="77">
        <v>1325186</v>
      </c>
      <c r="I21" s="77">
        <v>0</v>
      </c>
      <c r="J21" s="78">
        <v>0</v>
      </c>
    </row>
    <row r="22" spans="1:10">
      <c r="A22" s="74" t="s">
        <v>500</v>
      </c>
      <c r="B22" s="75" t="s">
        <v>474</v>
      </c>
      <c r="D22" s="76" t="s">
        <v>502</v>
      </c>
      <c r="E22" s="77">
        <v>6000</v>
      </c>
      <c r="F22" s="77">
        <v>22200</v>
      </c>
      <c r="G22" s="77">
        <v>6000</v>
      </c>
      <c r="H22" s="77">
        <v>22200</v>
      </c>
      <c r="I22" s="77">
        <v>0</v>
      </c>
      <c r="J22" s="78">
        <v>0</v>
      </c>
    </row>
    <row r="23" spans="1:10">
      <c r="A23" s="74" t="s">
        <v>500</v>
      </c>
      <c r="B23" s="75" t="s">
        <v>474</v>
      </c>
      <c r="C23" s="75" t="s">
        <v>476</v>
      </c>
      <c r="D23" s="76" t="s">
        <v>503</v>
      </c>
      <c r="E23" s="77">
        <v>6000</v>
      </c>
      <c r="F23" s="77">
        <v>22200</v>
      </c>
      <c r="G23" s="77">
        <v>6000</v>
      </c>
      <c r="H23" s="77">
        <v>22200</v>
      </c>
      <c r="I23" s="77">
        <v>0</v>
      </c>
      <c r="J23" s="78">
        <v>0</v>
      </c>
    </row>
    <row r="24" spans="1:10">
      <c r="A24" s="74" t="s">
        <v>500</v>
      </c>
      <c r="B24" s="75" t="s">
        <v>497</v>
      </c>
      <c r="D24" s="76" t="s">
        <v>504</v>
      </c>
      <c r="E24" s="77">
        <v>347772</v>
      </c>
      <c r="F24" s="77">
        <v>1302986</v>
      </c>
      <c r="G24" s="77">
        <v>347772</v>
      </c>
      <c r="H24" s="77">
        <v>1302986</v>
      </c>
      <c r="I24" s="77">
        <v>0</v>
      </c>
      <c r="J24" s="78">
        <v>0</v>
      </c>
    </row>
    <row r="25" spans="1:10">
      <c r="A25" s="74" t="s">
        <v>500</v>
      </c>
      <c r="B25" s="75" t="s">
        <v>497</v>
      </c>
      <c r="C25" s="75" t="s">
        <v>506</v>
      </c>
      <c r="D25" s="76" t="s">
        <v>507</v>
      </c>
      <c r="E25" s="77">
        <v>340140</v>
      </c>
      <c r="F25" s="77">
        <v>1274410</v>
      </c>
      <c r="G25" s="77">
        <v>340140</v>
      </c>
      <c r="H25" s="77">
        <v>1274410</v>
      </c>
      <c r="I25" s="77">
        <v>0</v>
      </c>
      <c r="J25" s="78">
        <v>0</v>
      </c>
    </row>
    <row r="26" spans="1:10">
      <c r="A26" s="74" t="s">
        <v>500</v>
      </c>
      <c r="B26" s="75" t="s">
        <v>497</v>
      </c>
      <c r="C26" s="75" t="s">
        <v>508</v>
      </c>
      <c r="D26" s="76" t="s">
        <v>509</v>
      </c>
      <c r="E26" s="77">
        <v>7632</v>
      </c>
      <c r="F26" s="77">
        <v>28576</v>
      </c>
      <c r="G26" s="77">
        <v>7632</v>
      </c>
      <c r="H26" s="77">
        <v>28576</v>
      </c>
      <c r="I26" s="77">
        <v>0</v>
      </c>
      <c r="J26" s="78">
        <v>0</v>
      </c>
    </row>
    <row r="27" spans="1:10">
      <c r="A27" s="74" t="s">
        <v>510</v>
      </c>
      <c r="D27" s="76" t="s">
        <v>511</v>
      </c>
      <c r="E27" s="77">
        <v>120000</v>
      </c>
      <c r="F27" s="77">
        <v>908000</v>
      </c>
      <c r="G27" s="77">
        <v>120000</v>
      </c>
      <c r="H27" s="77">
        <v>908000</v>
      </c>
      <c r="I27" s="77">
        <v>0</v>
      </c>
      <c r="J27" s="78">
        <v>0</v>
      </c>
    </row>
    <row r="28" spans="1:10">
      <c r="A28" s="74" t="s">
        <v>510</v>
      </c>
      <c r="B28" s="75" t="s">
        <v>474</v>
      </c>
      <c r="D28" s="76" t="s">
        <v>512</v>
      </c>
      <c r="E28" s="77">
        <v>120000</v>
      </c>
      <c r="F28" s="77">
        <v>878000</v>
      </c>
      <c r="G28" s="77">
        <v>120000</v>
      </c>
      <c r="H28" s="77">
        <v>878000</v>
      </c>
      <c r="I28" s="77">
        <v>0</v>
      </c>
      <c r="J28" s="78">
        <v>0</v>
      </c>
    </row>
    <row r="29" spans="1:10">
      <c r="A29" s="74" t="s">
        <v>510</v>
      </c>
      <c r="B29" s="75" t="s">
        <v>474</v>
      </c>
      <c r="C29" s="75" t="s">
        <v>497</v>
      </c>
      <c r="D29" s="76" t="s">
        <v>515</v>
      </c>
      <c r="E29" s="77">
        <v>120000</v>
      </c>
      <c r="F29" s="77">
        <v>878000</v>
      </c>
      <c r="G29" s="77">
        <v>120000</v>
      </c>
      <c r="H29" s="77">
        <v>878000</v>
      </c>
      <c r="I29" s="77">
        <v>0</v>
      </c>
      <c r="J29" s="78">
        <v>0</v>
      </c>
    </row>
    <row r="30" spans="1:10">
      <c r="A30" s="74" t="s">
        <v>510</v>
      </c>
      <c r="B30" s="75" t="s">
        <v>500</v>
      </c>
      <c r="D30" s="76" t="s">
        <v>516</v>
      </c>
      <c r="E30" s="77">
        <v>0</v>
      </c>
      <c r="F30" s="77">
        <v>30000</v>
      </c>
      <c r="G30" s="77">
        <v>0</v>
      </c>
      <c r="H30" s="77">
        <v>30000</v>
      </c>
      <c r="I30" s="77">
        <v>0</v>
      </c>
      <c r="J30" s="78">
        <v>0</v>
      </c>
    </row>
    <row r="31" spans="1:10">
      <c r="A31" s="74" t="s">
        <v>510</v>
      </c>
      <c r="B31" s="75" t="s">
        <v>500</v>
      </c>
      <c r="C31" s="75" t="s">
        <v>474</v>
      </c>
      <c r="D31" s="76" t="s">
        <v>517</v>
      </c>
      <c r="E31" s="77">
        <v>0</v>
      </c>
      <c r="F31" s="77">
        <v>30000</v>
      </c>
      <c r="G31" s="77">
        <v>0</v>
      </c>
      <c r="H31" s="77">
        <v>30000</v>
      </c>
      <c r="I31" s="77">
        <v>0</v>
      </c>
      <c r="J31" s="78">
        <v>0</v>
      </c>
    </row>
    <row r="32" spans="1:10">
      <c r="A32" s="74" t="s">
        <v>518</v>
      </c>
      <c r="D32" s="76" t="s">
        <v>519</v>
      </c>
      <c r="E32" s="77">
        <v>810769</v>
      </c>
      <c r="F32" s="77">
        <v>2506050</v>
      </c>
      <c r="G32" s="77">
        <v>0</v>
      </c>
      <c r="H32" s="77">
        <v>1695281</v>
      </c>
      <c r="I32" s="77">
        <v>810769</v>
      </c>
      <c r="J32" s="78">
        <v>810769</v>
      </c>
    </row>
    <row r="33" spans="1:10">
      <c r="A33" s="74" t="s">
        <v>518</v>
      </c>
      <c r="B33" s="75" t="s">
        <v>474</v>
      </c>
      <c r="D33" s="76" t="s">
        <v>520</v>
      </c>
      <c r="E33" s="77">
        <v>810769</v>
      </c>
      <c r="F33" s="77">
        <v>2506050</v>
      </c>
      <c r="G33" s="77">
        <v>0</v>
      </c>
      <c r="H33" s="77">
        <v>1695281</v>
      </c>
      <c r="I33" s="77">
        <v>810769</v>
      </c>
      <c r="J33" s="78">
        <v>810769</v>
      </c>
    </row>
    <row r="34" spans="1:10">
      <c r="A34" s="74" t="s">
        <v>518</v>
      </c>
      <c r="B34" s="75" t="s">
        <v>474</v>
      </c>
      <c r="C34" s="75" t="s">
        <v>474</v>
      </c>
      <c r="D34" s="76" t="s">
        <v>521</v>
      </c>
      <c r="E34" s="77">
        <v>0</v>
      </c>
      <c r="F34" s="77">
        <v>1215281</v>
      </c>
      <c r="G34" s="77">
        <v>0</v>
      </c>
      <c r="H34" s="77">
        <v>1215281</v>
      </c>
      <c r="I34" s="77">
        <v>0</v>
      </c>
      <c r="J34" s="78">
        <v>0</v>
      </c>
    </row>
    <row r="35" spans="1:10">
      <c r="A35" s="74" t="s">
        <v>518</v>
      </c>
      <c r="B35" s="75" t="s">
        <v>474</v>
      </c>
      <c r="C35" s="75" t="s">
        <v>476</v>
      </c>
      <c r="D35" s="76" t="s">
        <v>522</v>
      </c>
      <c r="E35" s="77">
        <v>810769</v>
      </c>
      <c r="F35" s="77">
        <v>1290769</v>
      </c>
      <c r="G35" s="77">
        <v>0</v>
      </c>
      <c r="H35" s="77">
        <v>480000</v>
      </c>
      <c r="I35" s="77">
        <v>810769</v>
      </c>
      <c r="J35" s="78">
        <v>810769</v>
      </c>
    </row>
    <row r="36" spans="1:10">
      <c r="A36" s="74" t="s">
        <v>527</v>
      </c>
      <c r="D36" s="76" t="s">
        <v>528</v>
      </c>
      <c r="E36" s="77">
        <v>35725</v>
      </c>
      <c r="F36" s="77">
        <v>159801</v>
      </c>
      <c r="G36" s="77">
        <v>35725</v>
      </c>
      <c r="H36" s="77">
        <v>159801</v>
      </c>
      <c r="I36" s="77">
        <v>0</v>
      </c>
      <c r="J36" s="78">
        <v>0</v>
      </c>
    </row>
    <row r="37" spans="1:10">
      <c r="A37" s="74" t="s">
        <v>527</v>
      </c>
      <c r="B37" s="75" t="s">
        <v>476</v>
      </c>
      <c r="D37" s="76" t="s">
        <v>531</v>
      </c>
      <c r="E37" s="77">
        <v>35725</v>
      </c>
      <c r="F37" s="77">
        <v>159801</v>
      </c>
      <c r="G37" s="77">
        <v>35725</v>
      </c>
      <c r="H37" s="77">
        <v>159801</v>
      </c>
      <c r="I37" s="77">
        <v>0</v>
      </c>
      <c r="J37" s="78">
        <v>0</v>
      </c>
    </row>
    <row r="38" spans="1:10">
      <c r="A38" s="74" t="s">
        <v>527</v>
      </c>
      <c r="B38" s="75" t="s">
        <v>476</v>
      </c>
      <c r="C38" s="75" t="s">
        <v>474</v>
      </c>
      <c r="D38" s="76" t="s">
        <v>532</v>
      </c>
      <c r="E38" s="77">
        <v>0</v>
      </c>
      <c r="F38" s="77">
        <v>3867</v>
      </c>
      <c r="G38" s="77">
        <v>0</v>
      </c>
      <c r="H38" s="77">
        <v>3867</v>
      </c>
      <c r="I38" s="77">
        <v>0</v>
      </c>
      <c r="J38" s="78">
        <v>0</v>
      </c>
    </row>
    <row r="39" spans="1:10">
      <c r="A39" s="74" t="s">
        <v>527</v>
      </c>
      <c r="B39" s="75" t="s">
        <v>476</v>
      </c>
      <c r="C39" s="75" t="s">
        <v>495</v>
      </c>
      <c r="D39" s="76" t="s">
        <v>533</v>
      </c>
      <c r="E39" s="77">
        <v>35725</v>
      </c>
      <c r="F39" s="77">
        <v>151334</v>
      </c>
      <c r="G39" s="77">
        <v>35725</v>
      </c>
      <c r="H39" s="77">
        <v>151334</v>
      </c>
      <c r="I39" s="77">
        <v>0</v>
      </c>
      <c r="J39" s="78">
        <v>0</v>
      </c>
    </row>
    <row r="40" spans="1:10">
      <c r="A40" s="74" t="s">
        <v>527</v>
      </c>
      <c r="B40" s="75" t="s">
        <v>476</v>
      </c>
      <c r="C40" s="75" t="s">
        <v>523</v>
      </c>
      <c r="D40" s="76" t="s">
        <v>534</v>
      </c>
      <c r="E40" s="77">
        <v>0</v>
      </c>
      <c r="F40" s="77">
        <v>4600</v>
      </c>
      <c r="G40" s="77">
        <v>0</v>
      </c>
      <c r="H40" s="77">
        <v>4600</v>
      </c>
      <c r="I40" s="77">
        <v>0</v>
      </c>
      <c r="J40" s="78">
        <v>0</v>
      </c>
    </row>
    <row r="41" spans="1:10">
      <c r="D41" s="76" t="s">
        <v>535</v>
      </c>
      <c r="E41" s="77">
        <v>0</v>
      </c>
      <c r="F41" s="77">
        <v>0</v>
      </c>
      <c r="G41" s="77">
        <v>0</v>
      </c>
      <c r="H41" s="77">
        <v>0</v>
      </c>
      <c r="I41" s="77">
        <v>0</v>
      </c>
      <c r="J41" s="78">
        <v>0</v>
      </c>
    </row>
    <row r="42" spans="1:10">
      <c r="D42" s="76" t="s">
        <v>623</v>
      </c>
      <c r="E42" s="77">
        <v>0</v>
      </c>
      <c r="F42" s="77">
        <v>0</v>
      </c>
      <c r="G42" s="77">
        <v>0</v>
      </c>
      <c r="H42" s="77">
        <v>0</v>
      </c>
      <c r="I42" s="77">
        <v>0</v>
      </c>
      <c r="J42" s="78">
        <v>0</v>
      </c>
    </row>
    <row r="43" spans="1:10">
      <c r="D43" s="76" t="s">
        <v>536</v>
      </c>
      <c r="E43" s="77">
        <v>3122424</v>
      </c>
      <c r="F43" s="77">
        <v>42415812</v>
      </c>
    </row>
    <row r="53" spans="1:10">
      <c r="B53" s="83"/>
      <c r="C53" s="83"/>
      <c r="D53" s="76" t="s">
        <v>472</v>
      </c>
      <c r="E53" s="77">
        <v>34305523</v>
      </c>
      <c r="F53" s="77">
        <v>54020060</v>
      </c>
      <c r="G53" s="77">
        <v>13813541</v>
      </c>
      <c r="H53" s="77">
        <v>33528078</v>
      </c>
      <c r="I53" s="77">
        <v>20491982</v>
      </c>
      <c r="J53" s="78">
        <v>20491982</v>
      </c>
    </row>
    <row r="54" spans="1:10">
      <c r="D54" s="76" t="s">
        <v>473</v>
      </c>
      <c r="E54" s="77">
        <v>14771652</v>
      </c>
      <c r="F54" s="77">
        <v>34356189</v>
      </c>
      <c r="G54" s="77">
        <v>13619081</v>
      </c>
      <c r="H54" s="77">
        <v>33203618</v>
      </c>
      <c r="I54" s="77">
        <v>1152571</v>
      </c>
      <c r="J54" s="78">
        <v>1152571</v>
      </c>
    </row>
    <row r="55" spans="1:10">
      <c r="A55" s="74" t="s">
        <v>474</v>
      </c>
      <c r="D55" s="76" t="s">
        <v>537</v>
      </c>
      <c r="E55" s="77">
        <v>7962954</v>
      </c>
      <c r="F55" s="77">
        <v>20486446</v>
      </c>
      <c r="G55" s="77">
        <v>7557954</v>
      </c>
      <c r="H55" s="77">
        <v>20081446</v>
      </c>
      <c r="I55" s="77">
        <v>405000</v>
      </c>
      <c r="J55" s="78">
        <v>405000</v>
      </c>
    </row>
    <row r="56" spans="1:10">
      <c r="A56" s="74" t="s">
        <v>474</v>
      </c>
      <c r="B56" s="75" t="s">
        <v>538</v>
      </c>
      <c r="D56" s="76" t="s">
        <v>539</v>
      </c>
      <c r="E56" s="77">
        <v>1227938</v>
      </c>
      <c r="F56" s="77">
        <v>3122274</v>
      </c>
      <c r="G56" s="77">
        <v>1227938</v>
      </c>
      <c r="H56" s="77">
        <v>3122274</v>
      </c>
      <c r="I56" s="77">
        <v>0</v>
      </c>
      <c r="J56" s="78">
        <v>0</v>
      </c>
    </row>
    <row r="57" spans="1:10">
      <c r="A57" s="74" t="s">
        <v>474</v>
      </c>
      <c r="B57" s="75" t="s">
        <v>538</v>
      </c>
      <c r="C57" s="75" t="s">
        <v>474</v>
      </c>
      <c r="D57" s="76" t="s">
        <v>540</v>
      </c>
      <c r="E57" s="77">
        <v>1197135</v>
      </c>
      <c r="F57" s="77">
        <v>2820176</v>
      </c>
      <c r="G57" s="77">
        <v>1197135</v>
      </c>
      <c r="H57" s="77">
        <v>2820176</v>
      </c>
      <c r="I57" s="77">
        <v>0</v>
      </c>
      <c r="J57" s="78">
        <v>0</v>
      </c>
    </row>
    <row r="58" spans="1:10">
      <c r="A58" s="74" t="s">
        <v>474</v>
      </c>
      <c r="B58" s="75" t="s">
        <v>538</v>
      </c>
      <c r="C58" s="75" t="s">
        <v>476</v>
      </c>
      <c r="D58" s="76" t="s">
        <v>541</v>
      </c>
      <c r="E58" s="77">
        <v>0</v>
      </c>
      <c r="F58" s="77">
        <v>73235</v>
      </c>
      <c r="G58" s="77">
        <v>0</v>
      </c>
      <c r="H58" s="77">
        <v>73235</v>
      </c>
      <c r="I58" s="77">
        <v>0</v>
      </c>
      <c r="J58" s="78">
        <v>0</v>
      </c>
    </row>
    <row r="59" spans="1:10">
      <c r="A59" s="74" t="s">
        <v>474</v>
      </c>
      <c r="B59" s="75" t="s">
        <v>538</v>
      </c>
      <c r="C59" s="75" t="s">
        <v>497</v>
      </c>
      <c r="D59" s="76" t="s">
        <v>542</v>
      </c>
      <c r="E59" s="77">
        <v>5370</v>
      </c>
      <c r="F59" s="77">
        <v>56646</v>
      </c>
      <c r="G59" s="77">
        <v>5370</v>
      </c>
      <c r="H59" s="77">
        <v>56646</v>
      </c>
      <c r="I59" s="77">
        <v>0</v>
      </c>
      <c r="J59" s="78">
        <v>0</v>
      </c>
    </row>
    <row r="60" spans="1:10">
      <c r="A60" s="74" t="s">
        <v>474</v>
      </c>
      <c r="B60" s="75" t="s">
        <v>538</v>
      </c>
      <c r="C60" s="75" t="s">
        <v>500</v>
      </c>
      <c r="D60" s="76" t="s">
        <v>543</v>
      </c>
      <c r="E60" s="77">
        <v>25433</v>
      </c>
      <c r="F60" s="77">
        <v>172217</v>
      </c>
      <c r="G60" s="77">
        <v>25433</v>
      </c>
      <c r="H60" s="77">
        <v>172217</v>
      </c>
      <c r="I60" s="77">
        <v>0</v>
      </c>
      <c r="J60" s="78">
        <v>0</v>
      </c>
    </row>
    <row r="61" spans="1:10">
      <c r="A61" s="74" t="s">
        <v>474</v>
      </c>
      <c r="B61" s="75" t="s">
        <v>544</v>
      </c>
      <c r="D61" s="76" t="s">
        <v>545</v>
      </c>
      <c r="E61" s="77">
        <v>3267970</v>
      </c>
      <c r="F61" s="77">
        <v>9686473</v>
      </c>
      <c r="G61" s="77">
        <v>3267970</v>
      </c>
      <c r="H61" s="77">
        <v>9686473</v>
      </c>
      <c r="I61" s="77">
        <v>0</v>
      </c>
      <c r="J61" s="78">
        <v>0</v>
      </c>
    </row>
    <row r="62" spans="1:10">
      <c r="A62" s="74" t="s">
        <v>474</v>
      </c>
      <c r="B62" s="75" t="s">
        <v>544</v>
      </c>
      <c r="C62" s="75" t="s">
        <v>474</v>
      </c>
      <c r="D62" s="76" t="s">
        <v>540</v>
      </c>
      <c r="E62" s="77">
        <v>1323080</v>
      </c>
      <c r="F62" s="77">
        <v>3825893</v>
      </c>
      <c r="G62" s="77">
        <v>1323080</v>
      </c>
      <c r="H62" s="77">
        <v>3825893</v>
      </c>
      <c r="I62" s="77">
        <v>0</v>
      </c>
      <c r="J62" s="78">
        <v>0</v>
      </c>
    </row>
    <row r="63" spans="1:10">
      <c r="A63" s="74" t="s">
        <v>474</v>
      </c>
      <c r="B63" s="75" t="s">
        <v>544</v>
      </c>
      <c r="C63" s="75" t="s">
        <v>476</v>
      </c>
      <c r="D63" s="76" t="s">
        <v>546</v>
      </c>
      <c r="E63" s="77">
        <v>1944890</v>
      </c>
      <c r="F63" s="77">
        <v>5860580</v>
      </c>
      <c r="G63" s="77">
        <v>1944890</v>
      </c>
      <c r="H63" s="77">
        <v>5860580</v>
      </c>
      <c r="I63" s="77">
        <v>0</v>
      </c>
      <c r="J63" s="78">
        <v>0</v>
      </c>
    </row>
    <row r="64" spans="1:10">
      <c r="A64" s="74" t="s">
        <v>474</v>
      </c>
      <c r="B64" s="75" t="s">
        <v>547</v>
      </c>
      <c r="D64" s="76" t="s">
        <v>548</v>
      </c>
      <c r="E64" s="77">
        <v>2907717</v>
      </c>
      <c r="F64" s="77">
        <v>6520391</v>
      </c>
      <c r="G64" s="77">
        <v>2502717</v>
      </c>
      <c r="H64" s="77">
        <v>6115391</v>
      </c>
      <c r="I64" s="77">
        <v>405000</v>
      </c>
      <c r="J64" s="78">
        <v>405000</v>
      </c>
    </row>
    <row r="65" spans="1:10">
      <c r="A65" s="74" t="s">
        <v>474</v>
      </c>
      <c r="B65" s="75" t="s">
        <v>547</v>
      </c>
      <c r="C65" s="75" t="s">
        <v>476</v>
      </c>
      <c r="D65" s="76" t="s">
        <v>549</v>
      </c>
      <c r="E65" s="77">
        <v>2192431</v>
      </c>
      <c r="F65" s="77">
        <v>5157219</v>
      </c>
      <c r="G65" s="77">
        <v>2192431</v>
      </c>
      <c r="H65" s="77">
        <v>5157219</v>
      </c>
      <c r="I65" s="77">
        <v>0</v>
      </c>
      <c r="J65" s="78">
        <v>0</v>
      </c>
    </row>
    <row r="66" spans="1:10">
      <c r="A66" s="74" t="s">
        <v>474</v>
      </c>
      <c r="B66" s="75" t="s">
        <v>547</v>
      </c>
      <c r="C66" s="75" t="s">
        <v>497</v>
      </c>
      <c r="D66" s="76" t="s">
        <v>550</v>
      </c>
      <c r="E66" s="77">
        <v>13360</v>
      </c>
      <c r="F66" s="77">
        <v>17318</v>
      </c>
      <c r="G66" s="77">
        <v>13360</v>
      </c>
      <c r="H66" s="77">
        <v>17318</v>
      </c>
      <c r="I66" s="77">
        <v>0</v>
      </c>
      <c r="J66" s="78">
        <v>0</v>
      </c>
    </row>
    <row r="67" spans="1:10">
      <c r="A67" s="74" t="s">
        <v>474</v>
      </c>
      <c r="B67" s="75" t="s">
        <v>547</v>
      </c>
      <c r="C67" s="75" t="s">
        <v>500</v>
      </c>
      <c r="D67" s="76" t="s">
        <v>552</v>
      </c>
      <c r="E67" s="77">
        <v>421657</v>
      </c>
      <c r="F67" s="77">
        <v>800196</v>
      </c>
      <c r="G67" s="77">
        <v>16657</v>
      </c>
      <c r="H67" s="77">
        <v>395196</v>
      </c>
      <c r="I67" s="77">
        <v>405000</v>
      </c>
      <c r="J67" s="78">
        <v>405000</v>
      </c>
    </row>
    <row r="68" spans="1:10">
      <c r="A68" s="74" t="s">
        <v>474</v>
      </c>
      <c r="B68" s="75" t="s">
        <v>547</v>
      </c>
      <c r="C68" s="75" t="s">
        <v>506</v>
      </c>
      <c r="D68" s="76" t="s">
        <v>553</v>
      </c>
      <c r="E68" s="77">
        <v>280269</v>
      </c>
      <c r="F68" s="77">
        <v>545658</v>
      </c>
      <c r="G68" s="77">
        <v>280269</v>
      </c>
      <c r="H68" s="77">
        <v>545658</v>
      </c>
      <c r="I68" s="77">
        <v>0</v>
      </c>
      <c r="J68" s="78">
        <v>0</v>
      </c>
    </row>
    <row r="69" spans="1:10">
      <c r="A69" s="74" t="s">
        <v>474</v>
      </c>
      <c r="B69" s="75" t="s">
        <v>554</v>
      </c>
      <c r="D69" s="76" t="s">
        <v>555</v>
      </c>
      <c r="E69" s="77">
        <v>559329</v>
      </c>
      <c r="F69" s="77">
        <v>1157308</v>
      </c>
      <c r="G69" s="77">
        <v>559329</v>
      </c>
      <c r="H69" s="77">
        <v>1157308</v>
      </c>
      <c r="I69" s="77">
        <v>0</v>
      </c>
      <c r="J69" s="78">
        <v>0</v>
      </c>
    </row>
    <row r="70" spans="1:10">
      <c r="A70" s="74" t="s">
        <v>474</v>
      </c>
      <c r="B70" s="75" t="s">
        <v>554</v>
      </c>
      <c r="C70" s="75" t="s">
        <v>476</v>
      </c>
      <c r="D70" s="76" t="s">
        <v>556</v>
      </c>
      <c r="E70" s="77">
        <v>559329</v>
      </c>
      <c r="F70" s="77">
        <v>1157308</v>
      </c>
      <c r="G70" s="77">
        <v>559329</v>
      </c>
      <c r="H70" s="77">
        <v>1157308</v>
      </c>
      <c r="I70" s="77">
        <v>0</v>
      </c>
      <c r="J70" s="78">
        <v>0</v>
      </c>
    </row>
    <row r="71" spans="1:10">
      <c r="A71" s="74" t="s">
        <v>476</v>
      </c>
      <c r="D71" s="76" t="s">
        <v>557</v>
      </c>
      <c r="E71" s="77">
        <v>733733</v>
      </c>
      <c r="F71" s="77">
        <v>2336847</v>
      </c>
      <c r="G71" s="77">
        <v>733733</v>
      </c>
      <c r="H71" s="77">
        <v>2336847</v>
      </c>
      <c r="I71" s="77">
        <v>0</v>
      </c>
      <c r="J71" s="78">
        <v>0</v>
      </c>
    </row>
    <row r="72" spans="1:10">
      <c r="A72" s="74" t="s">
        <v>476</v>
      </c>
      <c r="B72" s="75" t="s">
        <v>558</v>
      </c>
      <c r="D72" s="76" t="s">
        <v>559</v>
      </c>
      <c r="E72" s="77">
        <v>705892</v>
      </c>
      <c r="F72" s="77">
        <v>2132942</v>
      </c>
      <c r="G72" s="77">
        <v>705892</v>
      </c>
      <c r="H72" s="77">
        <v>2132942</v>
      </c>
      <c r="I72" s="77">
        <v>0</v>
      </c>
      <c r="J72" s="78">
        <v>0</v>
      </c>
    </row>
    <row r="73" spans="1:10">
      <c r="A73" s="74" t="s">
        <v>476</v>
      </c>
      <c r="B73" s="75" t="s">
        <v>558</v>
      </c>
      <c r="C73" s="75" t="s">
        <v>474</v>
      </c>
      <c r="D73" s="76" t="s">
        <v>540</v>
      </c>
      <c r="E73" s="77">
        <v>548836</v>
      </c>
      <c r="F73" s="77">
        <v>1423841</v>
      </c>
      <c r="G73" s="77">
        <v>548836</v>
      </c>
      <c r="H73" s="77">
        <v>1423841</v>
      </c>
      <c r="I73" s="77">
        <v>0</v>
      </c>
      <c r="J73" s="78">
        <v>0</v>
      </c>
    </row>
    <row r="74" spans="1:10">
      <c r="A74" s="74" t="s">
        <v>476</v>
      </c>
      <c r="B74" s="75" t="s">
        <v>558</v>
      </c>
      <c r="C74" s="75" t="s">
        <v>497</v>
      </c>
      <c r="D74" s="76" t="s">
        <v>561</v>
      </c>
      <c r="E74" s="77">
        <v>157056</v>
      </c>
      <c r="F74" s="77">
        <v>709101</v>
      </c>
      <c r="G74" s="77">
        <v>157056</v>
      </c>
      <c r="H74" s="77">
        <v>709101</v>
      </c>
      <c r="I74" s="77">
        <v>0</v>
      </c>
      <c r="J74" s="78">
        <v>0</v>
      </c>
    </row>
    <row r="75" spans="1:10">
      <c r="A75" s="74" t="s">
        <v>476</v>
      </c>
      <c r="B75" s="75" t="s">
        <v>562</v>
      </c>
      <c r="D75" s="76" t="s">
        <v>563</v>
      </c>
      <c r="E75" s="77">
        <v>27841</v>
      </c>
      <c r="F75" s="77">
        <v>203905</v>
      </c>
      <c r="G75" s="77">
        <v>27841</v>
      </c>
      <c r="H75" s="77">
        <v>203905</v>
      </c>
      <c r="I75" s="77">
        <v>0</v>
      </c>
      <c r="J75" s="78">
        <v>0</v>
      </c>
    </row>
    <row r="76" spans="1:10">
      <c r="A76" s="74" t="s">
        <v>476</v>
      </c>
      <c r="B76" s="75" t="s">
        <v>562</v>
      </c>
      <c r="C76" s="75" t="s">
        <v>497</v>
      </c>
      <c r="D76" s="76" t="s">
        <v>565</v>
      </c>
      <c r="E76" s="77">
        <v>27841</v>
      </c>
      <c r="F76" s="77">
        <v>203905</v>
      </c>
      <c r="G76" s="77">
        <v>27841</v>
      </c>
      <c r="H76" s="77">
        <v>203905</v>
      </c>
      <c r="I76" s="77">
        <v>0</v>
      </c>
      <c r="J76" s="78">
        <v>0</v>
      </c>
    </row>
    <row r="77" spans="1:10">
      <c r="A77" s="74" t="s">
        <v>497</v>
      </c>
      <c r="D77" s="76" t="s">
        <v>566</v>
      </c>
      <c r="E77" s="77">
        <v>2421602</v>
      </c>
      <c r="F77" s="77">
        <v>4565889</v>
      </c>
      <c r="G77" s="77">
        <v>1674031</v>
      </c>
      <c r="H77" s="77">
        <v>3818318</v>
      </c>
      <c r="I77" s="77">
        <v>747571</v>
      </c>
      <c r="J77" s="78">
        <v>747571</v>
      </c>
    </row>
    <row r="78" spans="1:10">
      <c r="A78" s="74" t="s">
        <v>497</v>
      </c>
      <c r="B78" s="75" t="s">
        <v>567</v>
      </c>
      <c r="D78" s="76" t="s">
        <v>568</v>
      </c>
      <c r="E78" s="77">
        <v>443460</v>
      </c>
      <c r="F78" s="77">
        <v>988697</v>
      </c>
      <c r="G78" s="77">
        <v>443460</v>
      </c>
      <c r="H78" s="77">
        <v>988697</v>
      </c>
      <c r="I78" s="77">
        <v>0</v>
      </c>
      <c r="J78" s="78">
        <v>0</v>
      </c>
    </row>
    <row r="79" spans="1:10">
      <c r="A79" s="74" t="s">
        <v>497</v>
      </c>
      <c r="B79" s="75" t="s">
        <v>567</v>
      </c>
      <c r="C79" s="75" t="s">
        <v>476</v>
      </c>
      <c r="D79" s="76" t="s">
        <v>569</v>
      </c>
      <c r="E79" s="77">
        <v>443460</v>
      </c>
      <c r="F79" s="77">
        <v>988163</v>
      </c>
      <c r="G79" s="77">
        <v>443460</v>
      </c>
      <c r="H79" s="77">
        <v>988163</v>
      </c>
      <c r="I79" s="77">
        <v>0</v>
      </c>
      <c r="J79" s="78">
        <v>0</v>
      </c>
    </row>
    <row r="80" spans="1:10">
      <c r="A80" s="74" t="s">
        <v>497</v>
      </c>
      <c r="B80" s="75" t="s">
        <v>567</v>
      </c>
      <c r="C80" s="75" t="s">
        <v>497</v>
      </c>
      <c r="D80" s="76" t="s">
        <v>570</v>
      </c>
      <c r="E80" s="77">
        <v>0</v>
      </c>
      <c r="F80" s="77">
        <v>534</v>
      </c>
      <c r="G80" s="77">
        <v>0</v>
      </c>
      <c r="H80" s="77">
        <v>534</v>
      </c>
      <c r="I80" s="77">
        <v>0</v>
      </c>
      <c r="J80" s="78">
        <v>0</v>
      </c>
    </row>
    <row r="81" spans="1:10">
      <c r="A81" s="74" t="s">
        <v>497</v>
      </c>
      <c r="B81" s="75" t="s">
        <v>574</v>
      </c>
      <c r="D81" s="76" t="s">
        <v>575</v>
      </c>
      <c r="E81" s="77">
        <v>668</v>
      </c>
      <c r="F81" s="77">
        <v>244629</v>
      </c>
      <c r="G81" s="77">
        <v>668</v>
      </c>
      <c r="H81" s="77">
        <v>244629</v>
      </c>
      <c r="I81" s="77">
        <v>0</v>
      </c>
      <c r="J81" s="78">
        <v>0</v>
      </c>
    </row>
    <row r="82" spans="1:10">
      <c r="A82" s="74" t="s">
        <v>497</v>
      </c>
      <c r="B82" s="75" t="s">
        <v>574</v>
      </c>
      <c r="C82" s="75" t="s">
        <v>476</v>
      </c>
      <c r="D82" s="76" t="s">
        <v>576</v>
      </c>
      <c r="E82" s="77">
        <v>668</v>
      </c>
      <c r="F82" s="77">
        <v>244629</v>
      </c>
      <c r="G82" s="77">
        <v>668</v>
      </c>
      <c r="H82" s="77">
        <v>244629</v>
      </c>
      <c r="I82" s="77">
        <v>0</v>
      </c>
      <c r="J82" s="78">
        <v>0</v>
      </c>
    </row>
    <row r="83" spans="1:10">
      <c r="A83" s="74" t="s">
        <v>497</v>
      </c>
      <c r="B83" s="75" t="s">
        <v>577</v>
      </c>
      <c r="D83" s="76" t="s">
        <v>578</v>
      </c>
      <c r="E83" s="77">
        <v>1977474</v>
      </c>
      <c r="F83" s="77">
        <v>3332563</v>
      </c>
      <c r="G83" s="77">
        <v>1229903</v>
      </c>
      <c r="H83" s="77">
        <v>2584992</v>
      </c>
      <c r="I83" s="77">
        <v>747571</v>
      </c>
      <c r="J83" s="78">
        <v>747571</v>
      </c>
    </row>
    <row r="84" spans="1:10">
      <c r="A84" s="74" t="s">
        <v>497</v>
      </c>
      <c r="B84" s="75" t="s">
        <v>577</v>
      </c>
      <c r="C84" s="75" t="s">
        <v>476</v>
      </c>
      <c r="D84" s="76" t="s">
        <v>579</v>
      </c>
      <c r="E84" s="77">
        <v>770982</v>
      </c>
      <c r="F84" s="77">
        <v>1620811</v>
      </c>
      <c r="G84" s="77">
        <v>770982</v>
      </c>
      <c r="H84" s="77">
        <v>1620811</v>
      </c>
      <c r="I84" s="77">
        <v>0</v>
      </c>
      <c r="J84" s="78">
        <v>0</v>
      </c>
    </row>
    <row r="85" spans="1:10">
      <c r="A85" s="74" t="s">
        <v>497</v>
      </c>
      <c r="B85" s="75" t="s">
        <v>577</v>
      </c>
      <c r="C85" s="75" t="s">
        <v>495</v>
      </c>
      <c r="D85" s="76" t="s">
        <v>580</v>
      </c>
      <c r="E85" s="77">
        <v>755758</v>
      </c>
      <c r="F85" s="77">
        <v>825713</v>
      </c>
      <c r="G85" s="77">
        <v>8187</v>
      </c>
      <c r="H85" s="77">
        <v>78142</v>
      </c>
      <c r="I85" s="77">
        <v>747571</v>
      </c>
      <c r="J85" s="78">
        <v>747571</v>
      </c>
    </row>
    <row r="86" spans="1:10">
      <c r="A86" s="74" t="s">
        <v>497</v>
      </c>
      <c r="B86" s="75" t="s">
        <v>577</v>
      </c>
      <c r="C86" s="75" t="s">
        <v>500</v>
      </c>
      <c r="D86" s="76" t="s">
        <v>581</v>
      </c>
      <c r="E86" s="77">
        <v>318394</v>
      </c>
      <c r="F86" s="77">
        <v>536965</v>
      </c>
      <c r="G86" s="77">
        <v>318394</v>
      </c>
      <c r="H86" s="77">
        <v>536965</v>
      </c>
      <c r="I86" s="77">
        <v>0</v>
      </c>
      <c r="J86" s="78">
        <v>0</v>
      </c>
    </row>
    <row r="87" spans="1:10">
      <c r="A87" s="74" t="s">
        <v>497</v>
      </c>
      <c r="B87" s="75" t="s">
        <v>577</v>
      </c>
      <c r="C87" s="75" t="s">
        <v>506</v>
      </c>
      <c r="D87" s="76" t="s">
        <v>582</v>
      </c>
      <c r="E87" s="77">
        <v>132340</v>
      </c>
      <c r="F87" s="77">
        <v>349074</v>
      </c>
      <c r="G87" s="77">
        <v>132340</v>
      </c>
      <c r="H87" s="77">
        <v>349074</v>
      </c>
      <c r="I87" s="77">
        <v>0</v>
      </c>
      <c r="J87" s="78">
        <v>0</v>
      </c>
    </row>
    <row r="88" spans="1:10">
      <c r="A88" s="74" t="s">
        <v>495</v>
      </c>
      <c r="D88" s="76" t="s">
        <v>583</v>
      </c>
      <c r="E88" s="77">
        <v>3948</v>
      </c>
      <c r="F88" s="77">
        <v>79451</v>
      </c>
      <c r="G88" s="77">
        <v>3948</v>
      </c>
      <c r="H88" s="77">
        <v>79451</v>
      </c>
      <c r="I88" s="77">
        <v>0</v>
      </c>
      <c r="J88" s="78">
        <v>0</v>
      </c>
    </row>
    <row r="89" spans="1:10">
      <c r="A89" s="74" t="s">
        <v>495</v>
      </c>
      <c r="B89" s="75" t="s">
        <v>584</v>
      </c>
      <c r="D89" s="76" t="s">
        <v>585</v>
      </c>
      <c r="E89" s="77">
        <v>0</v>
      </c>
      <c r="F89" s="77">
        <v>73613</v>
      </c>
      <c r="G89" s="77">
        <v>0</v>
      </c>
      <c r="H89" s="77">
        <v>73613</v>
      </c>
      <c r="I89" s="77">
        <v>0</v>
      </c>
      <c r="J89" s="78">
        <v>0</v>
      </c>
    </row>
    <row r="90" spans="1:10">
      <c r="A90" s="74" t="s">
        <v>495</v>
      </c>
      <c r="B90" s="75" t="s">
        <v>584</v>
      </c>
      <c r="C90" s="75" t="s">
        <v>476</v>
      </c>
      <c r="D90" s="76" t="s">
        <v>586</v>
      </c>
      <c r="E90" s="77">
        <v>0</v>
      </c>
      <c r="F90" s="77">
        <v>73613</v>
      </c>
      <c r="G90" s="77">
        <v>0</v>
      </c>
      <c r="H90" s="77">
        <v>73613</v>
      </c>
      <c r="I90" s="77">
        <v>0</v>
      </c>
      <c r="J90" s="78">
        <v>0</v>
      </c>
    </row>
    <row r="91" spans="1:10">
      <c r="A91" s="74" t="s">
        <v>495</v>
      </c>
      <c r="B91" s="75" t="s">
        <v>587</v>
      </c>
      <c r="D91" s="76" t="s">
        <v>588</v>
      </c>
      <c r="E91" s="77">
        <v>1890</v>
      </c>
      <c r="F91" s="77">
        <v>3780</v>
      </c>
      <c r="G91" s="77">
        <v>1890</v>
      </c>
      <c r="H91" s="77">
        <v>3780</v>
      </c>
      <c r="I91" s="77">
        <v>0</v>
      </c>
      <c r="J91" s="78">
        <v>0</v>
      </c>
    </row>
    <row r="92" spans="1:10">
      <c r="A92" s="74" t="s">
        <v>495</v>
      </c>
      <c r="B92" s="75" t="s">
        <v>587</v>
      </c>
      <c r="C92" s="75" t="s">
        <v>476</v>
      </c>
      <c r="D92" s="76" t="s">
        <v>589</v>
      </c>
      <c r="E92" s="77">
        <v>1890</v>
      </c>
      <c r="F92" s="77">
        <v>3780</v>
      </c>
      <c r="G92" s="77">
        <v>1890</v>
      </c>
      <c r="H92" s="77">
        <v>3780</v>
      </c>
      <c r="I92" s="77">
        <v>0</v>
      </c>
      <c r="J92" s="78">
        <v>0</v>
      </c>
    </row>
    <row r="93" spans="1:10">
      <c r="A93" s="74" t="s">
        <v>495</v>
      </c>
      <c r="B93" s="75" t="s">
        <v>590</v>
      </c>
      <c r="D93" s="76" t="s">
        <v>591</v>
      </c>
      <c r="E93" s="77">
        <v>2058</v>
      </c>
      <c r="F93" s="77">
        <v>2058</v>
      </c>
      <c r="G93" s="77">
        <v>2058</v>
      </c>
      <c r="H93" s="77">
        <v>2058</v>
      </c>
      <c r="I93" s="77">
        <v>0</v>
      </c>
      <c r="J93" s="78">
        <v>0</v>
      </c>
    </row>
    <row r="94" spans="1:10">
      <c r="A94" s="74" t="s">
        <v>495</v>
      </c>
      <c r="B94" s="75" t="s">
        <v>590</v>
      </c>
      <c r="C94" s="75" t="s">
        <v>476</v>
      </c>
      <c r="D94" s="76" t="s">
        <v>592</v>
      </c>
      <c r="E94" s="77">
        <v>2058</v>
      </c>
      <c r="F94" s="77">
        <v>2058</v>
      </c>
      <c r="G94" s="77">
        <v>2058</v>
      </c>
      <c r="H94" s="77">
        <v>2058</v>
      </c>
      <c r="I94" s="77">
        <v>0</v>
      </c>
      <c r="J94" s="78">
        <v>0</v>
      </c>
    </row>
    <row r="95" spans="1:10">
      <c r="A95" s="74" t="s">
        <v>500</v>
      </c>
      <c r="D95" s="76" t="s">
        <v>593</v>
      </c>
      <c r="E95" s="77">
        <v>3482221</v>
      </c>
      <c r="F95" s="77">
        <v>6343100</v>
      </c>
      <c r="G95" s="77">
        <v>3482221</v>
      </c>
      <c r="H95" s="77">
        <v>6343100</v>
      </c>
      <c r="I95" s="77">
        <v>0</v>
      </c>
      <c r="J95" s="78">
        <v>0</v>
      </c>
    </row>
    <row r="96" spans="1:10">
      <c r="A96" s="74" t="s">
        <v>500</v>
      </c>
      <c r="B96" s="75" t="s">
        <v>594</v>
      </c>
      <c r="D96" s="76" t="s">
        <v>595</v>
      </c>
      <c r="E96" s="77">
        <v>3482221</v>
      </c>
      <c r="F96" s="77">
        <v>6343100</v>
      </c>
      <c r="G96" s="77">
        <v>3482221</v>
      </c>
      <c r="H96" s="77">
        <v>6343100</v>
      </c>
      <c r="I96" s="77">
        <v>0</v>
      </c>
      <c r="J96" s="78">
        <v>0</v>
      </c>
    </row>
    <row r="97" spans="1:10">
      <c r="A97" s="74" t="s">
        <v>500</v>
      </c>
      <c r="B97" s="75" t="s">
        <v>594</v>
      </c>
      <c r="C97" s="75" t="s">
        <v>474</v>
      </c>
      <c r="D97" s="76" t="s">
        <v>540</v>
      </c>
      <c r="E97" s="77">
        <v>3341883</v>
      </c>
      <c r="F97" s="77">
        <v>6111597</v>
      </c>
      <c r="G97" s="77">
        <v>3341883</v>
      </c>
      <c r="H97" s="77">
        <v>6111597</v>
      </c>
      <c r="I97" s="77">
        <v>0</v>
      </c>
      <c r="J97" s="78">
        <v>0</v>
      </c>
    </row>
    <row r="98" spans="1:10">
      <c r="A98" s="74" t="s">
        <v>500</v>
      </c>
      <c r="B98" s="75" t="s">
        <v>594</v>
      </c>
      <c r="C98" s="75" t="s">
        <v>476</v>
      </c>
      <c r="D98" s="76" t="s">
        <v>596</v>
      </c>
      <c r="E98" s="77">
        <v>10200</v>
      </c>
      <c r="F98" s="77">
        <v>79597</v>
      </c>
      <c r="G98" s="77">
        <v>10200</v>
      </c>
      <c r="H98" s="77">
        <v>79597</v>
      </c>
      <c r="I98" s="77">
        <v>0</v>
      </c>
      <c r="J98" s="78">
        <v>0</v>
      </c>
    </row>
    <row r="99" spans="1:10">
      <c r="A99" s="74" t="s">
        <v>500</v>
      </c>
      <c r="B99" s="75" t="s">
        <v>594</v>
      </c>
      <c r="C99" s="75" t="s">
        <v>497</v>
      </c>
      <c r="D99" s="76" t="s">
        <v>597</v>
      </c>
      <c r="E99" s="77">
        <v>130138</v>
      </c>
      <c r="F99" s="77">
        <v>151906</v>
      </c>
      <c r="G99" s="77">
        <v>130138</v>
      </c>
      <c r="H99" s="77">
        <v>151906</v>
      </c>
      <c r="I99" s="77">
        <v>0</v>
      </c>
      <c r="J99" s="78">
        <v>0</v>
      </c>
    </row>
    <row r="100" spans="1:10">
      <c r="A100" s="74" t="s">
        <v>506</v>
      </c>
      <c r="D100" s="76" t="s">
        <v>601</v>
      </c>
      <c r="E100" s="77">
        <v>0</v>
      </c>
      <c r="F100" s="77">
        <v>377262</v>
      </c>
      <c r="G100" s="77">
        <v>0</v>
      </c>
      <c r="H100" s="77">
        <v>377262</v>
      </c>
      <c r="I100" s="77">
        <v>0</v>
      </c>
      <c r="J100" s="78">
        <v>0</v>
      </c>
    </row>
    <row r="101" spans="1:10">
      <c r="A101" s="74" t="s">
        <v>506</v>
      </c>
      <c r="B101" s="75" t="s">
        <v>602</v>
      </c>
      <c r="D101" s="76" t="s">
        <v>603</v>
      </c>
      <c r="E101" s="77">
        <v>0</v>
      </c>
      <c r="F101" s="77">
        <v>377262</v>
      </c>
      <c r="G101" s="77">
        <v>0</v>
      </c>
      <c r="H101" s="77">
        <v>377262</v>
      </c>
      <c r="I101" s="77">
        <v>0</v>
      </c>
      <c r="J101" s="78">
        <v>0</v>
      </c>
    </row>
    <row r="102" spans="1:10">
      <c r="A102" s="74" t="s">
        <v>506</v>
      </c>
      <c r="B102" s="75" t="s">
        <v>602</v>
      </c>
      <c r="C102" s="75" t="s">
        <v>474</v>
      </c>
      <c r="D102" s="76" t="s">
        <v>604</v>
      </c>
      <c r="E102" s="77">
        <v>0</v>
      </c>
      <c r="F102" s="77">
        <v>377262</v>
      </c>
      <c r="G102" s="77">
        <v>0</v>
      </c>
      <c r="H102" s="77">
        <v>377262</v>
      </c>
      <c r="I102" s="77">
        <v>0</v>
      </c>
      <c r="J102" s="78">
        <v>0</v>
      </c>
    </row>
    <row r="103" spans="1:10">
      <c r="A103" s="74" t="s">
        <v>508</v>
      </c>
      <c r="D103" s="76" t="s">
        <v>605</v>
      </c>
      <c r="E103" s="77">
        <v>167194</v>
      </c>
      <c r="F103" s="77">
        <v>167194</v>
      </c>
      <c r="G103" s="77">
        <v>167194</v>
      </c>
      <c r="H103" s="77">
        <v>167194</v>
      </c>
      <c r="I103" s="77">
        <v>0</v>
      </c>
      <c r="J103" s="78">
        <v>0</v>
      </c>
    </row>
    <row r="104" spans="1:10">
      <c r="A104" s="74" t="s">
        <v>508</v>
      </c>
      <c r="B104" s="75" t="s">
        <v>606</v>
      </c>
      <c r="D104" s="76" t="s">
        <v>607</v>
      </c>
      <c r="E104" s="77">
        <v>167194</v>
      </c>
      <c r="F104" s="77">
        <v>167194</v>
      </c>
      <c r="G104" s="77">
        <v>167194</v>
      </c>
      <c r="H104" s="77">
        <v>167194</v>
      </c>
      <c r="I104" s="77">
        <v>0</v>
      </c>
      <c r="J104" s="78">
        <v>0</v>
      </c>
    </row>
    <row r="105" spans="1:10">
      <c r="A105" s="74" t="s">
        <v>508</v>
      </c>
      <c r="B105" s="75" t="s">
        <v>606</v>
      </c>
      <c r="C105" s="75" t="s">
        <v>476</v>
      </c>
      <c r="D105" s="76" t="s">
        <v>608</v>
      </c>
      <c r="E105" s="77">
        <v>167194</v>
      </c>
      <c r="F105" s="77">
        <v>167194</v>
      </c>
      <c r="G105" s="77">
        <v>167194</v>
      </c>
      <c r="H105" s="77">
        <v>167194</v>
      </c>
      <c r="I105" s="77">
        <v>0</v>
      </c>
      <c r="J105" s="78">
        <v>0</v>
      </c>
    </row>
    <row r="106" spans="1:10">
      <c r="D106" s="76" t="s">
        <v>535</v>
      </c>
      <c r="E106" s="77">
        <v>19533871</v>
      </c>
      <c r="F106" s="77">
        <v>19663871</v>
      </c>
      <c r="G106" s="77">
        <v>194460</v>
      </c>
      <c r="H106" s="77">
        <v>324460</v>
      </c>
      <c r="I106" s="77">
        <v>19339411</v>
      </c>
      <c r="J106" s="78">
        <v>19339411</v>
      </c>
    </row>
    <row r="107" spans="1:10">
      <c r="A107" s="74" t="s">
        <v>474</v>
      </c>
      <c r="D107" s="76" t="s">
        <v>537</v>
      </c>
      <c r="E107" s="77">
        <v>5219460</v>
      </c>
      <c r="F107" s="77">
        <v>5349460</v>
      </c>
      <c r="G107" s="77">
        <v>41960</v>
      </c>
      <c r="H107" s="77">
        <v>171960</v>
      </c>
      <c r="I107" s="77">
        <v>5177500</v>
      </c>
      <c r="J107" s="78">
        <v>5177500</v>
      </c>
    </row>
    <row r="108" spans="1:10">
      <c r="A108" s="74" t="s">
        <v>474</v>
      </c>
      <c r="B108" s="75" t="s">
        <v>538</v>
      </c>
      <c r="D108" s="76" t="s">
        <v>539</v>
      </c>
      <c r="E108" s="77">
        <v>41960</v>
      </c>
      <c r="F108" s="77">
        <v>136960</v>
      </c>
      <c r="G108" s="77">
        <v>41960</v>
      </c>
      <c r="H108" s="77">
        <v>136960</v>
      </c>
      <c r="I108" s="77">
        <v>0</v>
      </c>
      <c r="J108" s="78">
        <v>0</v>
      </c>
    </row>
    <row r="109" spans="1:10">
      <c r="A109" s="74" t="s">
        <v>474</v>
      </c>
      <c r="B109" s="75" t="s">
        <v>538</v>
      </c>
      <c r="C109" s="75" t="s">
        <v>609</v>
      </c>
      <c r="D109" s="76" t="s">
        <v>610</v>
      </c>
      <c r="E109" s="77">
        <v>41960</v>
      </c>
      <c r="F109" s="77">
        <v>136960</v>
      </c>
      <c r="G109" s="77">
        <v>41960</v>
      </c>
      <c r="H109" s="77">
        <v>136960</v>
      </c>
      <c r="I109" s="77">
        <v>0</v>
      </c>
      <c r="J109" s="78">
        <v>0</v>
      </c>
    </row>
    <row r="110" spans="1:10">
      <c r="A110" s="74" t="s">
        <v>474</v>
      </c>
      <c r="B110" s="75" t="s">
        <v>544</v>
      </c>
      <c r="D110" s="76" t="s">
        <v>545</v>
      </c>
      <c r="E110" s="77">
        <v>0</v>
      </c>
      <c r="F110" s="77">
        <v>35000</v>
      </c>
      <c r="G110" s="77">
        <v>0</v>
      </c>
      <c r="H110" s="77">
        <v>35000</v>
      </c>
      <c r="I110" s="77">
        <v>0</v>
      </c>
      <c r="J110" s="78">
        <v>0</v>
      </c>
    </row>
    <row r="111" spans="1:10">
      <c r="A111" s="74" t="s">
        <v>474</v>
      </c>
      <c r="B111" s="75" t="s">
        <v>544</v>
      </c>
      <c r="C111" s="75" t="s">
        <v>609</v>
      </c>
      <c r="D111" s="76" t="s">
        <v>610</v>
      </c>
      <c r="E111" s="77">
        <v>0</v>
      </c>
      <c r="F111" s="77">
        <v>35000</v>
      </c>
      <c r="G111" s="77">
        <v>0</v>
      </c>
      <c r="H111" s="77">
        <v>35000</v>
      </c>
      <c r="I111" s="77">
        <v>0</v>
      </c>
      <c r="J111" s="78">
        <v>0</v>
      </c>
    </row>
    <row r="112" spans="1:10">
      <c r="A112" s="74" t="s">
        <v>474</v>
      </c>
      <c r="B112" s="75" t="s">
        <v>547</v>
      </c>
      <c r="D112" s="76" t="s">
        <v>548</v>
      </c>
      <c r="E112" s="77">
        <v>5177500</v>
      </c>
      <c r="F112" s="77">
        <v>5177500</v>
      </c>
      <c r="G112" s="77">
        <v>0</v>
      </c>
      <c r="H112" s="77">
        <v>0</v>
      </c>
      <c r="I112" s="77">
        <v>5177500</v>
      </c>
      <c r="J112" s="78">
        <v>5177500</v>
      </c>
    </row>
    <row r="113" spans="1:10">
      <c r="A113" s="74" t="s">
        <v>474</v>
      </c>
      <c r="B113" s="75" t="s">
        <v>547</v>
      </c>
      <c r="C113" s="75" t="s">
        <v>609</v>
      </c>
      <c r="D113" s="76" t="s">
        <v>610</v>
      </c>
      <c r="E113" s="77">
        <v>5177500</v>
      </c>
      <c r="F113" s="77">
        <v>5177500</v>
      </c>
      <c r="G113" s="77">
        <v>0</v>
      </c>
      <c r="H113" s="77">
        <v>0</v>
      </c>
      <c r="I113" s="77">
        <v>5177500</v>
      </c>
      <c r="J113" s="78">
        <v>5177500</v>
      </c>
    </row>
    <row r="114" spans="1:10">
      <c r="A114" s="74" t="s">
        <v>476</v>
      </c>
      <c r="D114" s="76" t="s">
        <v>557</v>
      </c>
      <c r="E114" s="77">
        <v>607978</v>
      </c>
      <c r="F114" s="77">
        <v>607978</v>
      </c>
      <c r="G114" s="77">
        <v>0</v>
      </c>
      <c r="H114" s="77">
        <v>0</v>
      </c>
      <c r="I114" s="77">
        <v>607978</v>
      </c>
      <c r="J114" s="78">
        <v>607978</v>
      </c>
    </row>
    <row r="115" spans="1:10">
      <c r="A115" s="74" t="s">
        <v>476</v>
      </c>
      <c r="B115" s="75" t="s">
        <v>562</v>
      </c>
      <c r="D115" s="76" t="s">
        <v>563</v>
      </c>
      <c r="E115" s="77">
        <v>607978</v>
      </c>
      <c r="F115" s="77">
        <v>607978</v>
      </c>
      <c r="G115" s="77">
        <v>0</v>
      </c>
      <c r="H115" s="77">
        <v>0</v>
      </c>
      <c r="I115" s="77">
        <v>607978</v>
      </c>
      <c r="J115" s="78">
        <v>607978</v>
      </c>
    </row>
    <row r="116" spans="1:10">
      <c r="A116" s="74" t="s">
        <v>476</v>
      </c>
      <c r="B116" s="75" t="s">
        <v>562</v>
      </c>
      <c r="C116" s="75" t="s">
        <v>609</v>
      </c>
      <c r="D116" s="76" t="s">
        <v>610</v>
      </c>
      <c r="E116" s="77">
        <v>607978</v>
      </c>
      <c r="F116" s="77">
        <v>607978</v>
      </c>
      <c r="G116" s="77">
        <v>0</v>
      </c>
      <c r="H116" s="77">
        <v>0</v>
      </c>
      <c r="I116" s="77">
        <v>607978</v>
      </c>
      <c r="J116" s="78">
        <v>607978</v>
      </c>
    </row>
    <row r="117" spans="1:10">
      <c r="A117" s="74" t="s">
        <v>497</v>
      </c>
      <c r="D117" s="76" t="s">
        <v>566</v>
      </c>
      <c r="E117" s="77">
        <v>13706433</v>
      </c>
      <c r="F117" s="77">
        <v>13706433</v>
      </c>
      <c r="G117" s="77">
        <v>152500</v>
      </c>
      <c r="H117" s="77">
        <v>152500</v>
      </c>
      <c r="I117" s="77">
        <v>13553933</v>
      </c>
      <c r="J117" s="78">
        <v>13553933</v>
      </c>
    </row>
    <row r="118" spans="1:10">
      <c r="A118" s="74" t="s">
        <v>497</v>
      </c>
      <c r="B118" s="75" t="s">
        <v>574</v>
      </c>
      <c r="D118" s="76" t="s">
        <v>575</v>
      </c>
      <c r="E118" s="77">
        <v>164114</v>
      </c>
      <c r="F118" s="77">
        <v>164114</v>
      </c>
      <c r="G118" s="77">
        <v>152500</v>
      </c>
      <c r="H118" s="77">
        <v>152500</v>
      </c>
      <c r="I118" s="77">
        <v>11614</v>
      </c>
      <c r="J118" s="78">
        <v>11614</v>
      </c>
    </row>
    <row r="119" spans="1:10">
      <c r="A119" s="74" t="s">
        <v>497</v>
      </c>
      <c r="B119" s="75" t="s">
        <v>574</v>
      </c>
      <c r="C119" s="75" t="s">
        <v>497</v>
      </c>
      <c r="D119" s="76" t="s">
        <v>611</v>
      </c>
      <c r="E119" s="77">
        <v>164114</v>
      </c>
      <c r="F119" s="77">
        <v>164114</v>
      </c>
      <c r="G119" s="77">
        <v>152500</v>
      </c>
      <c r="H119" s="77">
        <v>152500</v>
      </c>
      <c r="I119" s="77">
        <v>11614</v>
      </c>
      <c r="J119" s="78">
        <v>11614</v>
      </c>
    </row>
    <row r="120" spans="1:10">
      <c r="A120" s="74" t="s">
        <v>497</v>
      </c>
      <c r="B120" s="75" t="s">
        <v>577</v>
      </c>
      <c r="D120" s="76" t="s">
        <v>578</v>
      </c>
      <c r="E120" s="77">
        <v>13542319</v>
      </c>
      <c r="F120" s="77">
        <v>13542319</v>
      </c>
      <c r="G120" s="77">
        <v>0</v>
      </c>
      <c r="H120" s="77">
        <v>0</v>
      </c>
      <c r="I120" s="77">
        <v>13542319</v>
      </c>
      <c r="J120" s="78">
        <v>13542319</v>
      </c>
    </row>
    <row r="121" spans="1:10">
      <c r="A121" s="74" t="s">
        <v>497</v>
      </c>
      <c r="B121" s="75" t="s">
        <v>577</v>
      </c>
      <c r="C121" s="75" t="s">
        <v>510</v>
      </c>
      <c r="D121" s="76" t="s">
        <v>612</v>
      </c>
      <c r="E121" s="77">
        <v>13542319</v>
      </c>
      <c r="F121" s="77">
        <v>13542319</v>
      </c>
      <c r="G121" s="77">
        <v>0</v>
      </c>
      <c r="H121" s="77">
        <v>0</v>
      </c>
      <c r="I121" s="77">
        <v>13542319</v>
      </c>
      <c r="J121" s="78">
        <v>13542319</v>
      </c>
    </row>
    <row r="122" spans="1:10">
      <c r="D122" s="76" t="s">
        <v>624</v>
      </c>
      <c r="E122" s="77">
        <v>122104</v>
      </c>
      <c r="F122" s="77">
        <v>213775</v>
      </c>
      <c r="G122" s="77">
        <v>122104</v>
      </c>
      <c r="H122" s="77">
        <v>213775</v>
      </c>
      <c r="I122" s="77">
        <v>0</v>
      </c>
      <c r="J122" s="78">
        <v>0</v>
      </c>
    </row>
    <row r="123" spans="1:10">
      <c r="D123" s="76" t="s">
        <v>625</v>
      </c>
      <c r="E123" s="77">
        <v>107104</v>
      </c>
      <c r="F123" s="77">
        <v>193670</v>
      </c>
      <c r="G123" s="77">
        <v>107104</v>
      </c>
      <c r="H123" s="77">
        <v>193670</v>
      </c>
      <c r="I123" s="77">
        <v>0</v>
      </c>
      <c r="J123" s="78">
        <v>0</v>
      </c>
    </row>
    <row r="124" spans="1:10">
      <c r="D124" s="76" t="s">
        <v>626</v>
      </c>
      <c r="E124" s="77">
        <v>15000</v>
      </c>
      <c r="F124" s="77">
        <v>20105</v>
      </c>
      <c r="G124" s="77">
        <v>15000</v>
      </c>
      <c r="H124" s="77">
        <v>20105</v>
      </c>
      <c r="I124" s="77">
        <v>0</v>
      </c>
      <c r="J124" s="78">
        <v>0</v>
      </c>
    </row>
    <row r="125" spans="1:10">
      <c r="D125" s="76" t="s">
        <v>617</v>
      </c>
      <c r="E125" s="77">
        <v>34427627</v>
      </c>
      <c r="F125" s="77">
        <v>54233835</v>
      </c>
    </row>
    <row r="127" spans="1:10">
      <c r="D127" s="76" t="s">
        <v>618</v>
      </c>
      <c r="E127" s="77">
        <v>117043159</v>
      </c>
    </row>
    <row r="128" spans="1:10">
      <c r="D128" s="76" t="s">
        <v>619</v>
      </c>
      <c r="E128" s="77">
        <v>85737956</v>
      </c>
    </row>
    <row r="129" spans="1:10">
      <c r="D129" s="76" t="s">
        <v>620</v>
      </c>
      <c r="E129" s="77">
        <v>3070772</v>
      </c>
    </row>
    <row r="130" spans="1:10">
      <c r="D130" s="76" t="s">
        <v>621</v>
      </c>
      <c r="E130" s="77">
        <v>88808728</v>
      </c>
    </row>
    <row r="131" spans="1:10" ht="109.65" customHeight="1">
      <c r="A131" s="481" t="s">
        <v>628</v>
      </c>
      <c r="B131" s="481"/>
      <c r="C131" s="481"/>
      <c r="D131" s="481"/>
      <c r="E131" s="481"/>
      <c r="F131" s="481"/>
      <c r="G131" s="481"/>
      <c r="H131" s="481"/>
      <c r="I131" s="481"/>
      <c r="J131" s="481"/>
    </row>
  </sheetData>
  <mergeCells count="5">
    <mergeCell ref="A1:D1"/>
    <mergeCell ref="E1:F1"/>
    <mergeCell ref="G1:H1"/>
    <mergeCell ref="I1:J1"/>
    <mergeCell ref="A131:J131"/>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&amp;12&amp;U中華民國113年02月(113年度)&amp;R&amp;"標楷體,標準"&amp;10第&amp;P頁/共&amp;N頁
&amp;12編制機關:成功鎮公所
表    號:&amp;10</oddHeader>
    <oddFooter>&amp;R&amp;"標楷體,標準"&amp;9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35"/>
  <sheetViews>
    <sheetView topLeftCell="A52" zoomScaleNormal="100" workbookViewId="0">
      <selection activeCell="G141" sqref="G14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479" t="s">
        <v>462</v>
      </c>
      <c r="B1" s="479"/>
      <c r="C1" s="479"/>
      <c r="D1" s="479"/>
      <c r="E1" s="480" t="s">
        <v>463</v>
      </c>
      <c r="F1" s="480"/>
      <c r="G1" s="480" t="s">
        <v>464</v>
      </c>
      <c r="H1" s="480"/>
      <c r="I1" s="480" t="s">
        <v>465</v>
      </c>
      <c r="J1" s="480"/>
    </row>
    <row r="2" spans="1:10" s="81" customFormat="1" ht="16.5" customHeight="1">
      <c r="A2" s="82" t="s">
        <v>466</v>
      </c>
      <c r="B2" s="83" t="s">
        <v>467</v>
      </c>
      <c r="C2" s="83" t="s">
        <v>468</v>
      </c>
      <c r="D2" s="84" t="s">
        <v>469</v>
      </c>
      <c r="E2" s="80" t="s">
        <v>470</v>
      </c>
      <c r="F2" s="80" t="s">
        <v>471</v>
      </c>
      <c r="G2" s="80" t="s">
        <v>470</v>
      </c>
      <c r="H2" s="80" t="s">
        <v>471</v>
      </c>
      <c r="I2" s="80" t="s">
        <v>470</v>
      </c>
      <c r="J2" s="80" t="s">
        <v>471</v>
      </c>
    </row>
    <row r="3" spans="1:10" s="81" customFormat="1" ht="16.2" customHeight="1">
      <c r="A3" s="399" t="s">
        <v>958</v>
      </c>
      <c r="B3" s="400" t="s">
        <v>958</v>
      </c>
      <c r="C3" s="400" t="s">
        <v>958</v>
      </c>
      <c r="D3" s="401" t="s">
        <v>472</v>
      </c>
      <c r="E3" s="402">
        <v>32683128</v>
      </c>
      <c r="F3" s="402">
        <v>91572674</v>
      </c>
      <c r="G3" s="402">
        <v>26847467</v>
      </c>
      <c r="H3" s="402">
        <v>84926244</v>
      </c>
      <c r="I3" s="402">
        <v>5835661</v>
      </c>
      <c r="J3" s="403">
        <v>6646430</v>
      </c>
    </row>
    <row r="4" spans="1:10">
      <c r="A4" s="399" t="s">
        <v>958</v>
      </c>
      <c r="B4" s="404" t="s">
        <v>958</v>
      </c>
      <c r="C4" s="404" t="s">
        <v>958</v>
      </c>
      <c r="D4" s="401" t="s">
        <v>473</v>
      </c>
      <c r="E4" s="402">
        <v>32683128</v>
      </c>
      <c r="F4" s="402">
        <v>91572674</v>
      </c>
      <c r="G4" s="402">
        <v>26847467</v>
      </c>
      <c r="H4" s="402">
        <v>84926244</v>
      </c>
      <c r="I4" s="402">
        <v>5835661</v>
      </c>
      <c r="J4" s="403">
        <v>6646430</v>
      </c>
    </row>
    <row r="5" spans="1:10">
      <c r="A5" s="399" t="s">
        <v>474</v>
      </c>
      <c r="B5" s="404" t="s">
        <v>958</v>
      </c>
      <c r="C5" s="404" t="s">
        <v>958</v>
      </c>
      <c r="D5" s="401" t="s">
        <v>475</v>
      </c>
      <c r="E5" s="402">
        <v>13865395</v>
      </c>
      <c r="F5" s="402">
        <v>63932892</v>
      </c>
      <c r="G5" s="402">
        <v>13865395</v>
      </c>
      <c r="H5" s="402">
        <v>63932892</v>
      </c>
      <c r="I5" s="402">
        <v>0</v>
      </c>
      <c r="J5" s="403">
        <v>0</v>
      </c>
    </row>
    <row r="6" spans="1:10">
      <c r="A6" s="399" t="s">
        <v>474</v>
      </c>
      <c r="B6" s="404" t="s">
        <v>476</v>
      </c>
      <c r="C6" s="404" t="s">
        <v>958</v>
      </c>
      <c r="D6" s="401" t="s">
        <v>477</v>
      </c>
      <c r="E6" s="402">
        <v>0</v>
      </c>
      <c r="F6" s="402">
        <v>342718</v>
      </c>
      <c r="G6" s="402">
        <v>0</v>
      </c>
      <c r="H6" s="402">
        <v>342718</v>
      </c>
      <c r="I6" s="402">
        <v>0</v>
      </c>
      <c r="J6" s="403">
        <v>0</v>
      </c>
    </row>
    <row r="7" spans="1:10">
      <c r="A7" s="399" t="s">
        <v>474</v>
      </c>
      <c r="B7" s="404" t="s">
        <v>476</v>
      </c>
      <c r="C7" s="404" t="s">
        <v>474</v>
      </c>
      <c r="D7" s="401" t="s">
        <v>478</v>
      </c>
      <c r="E7" s="402">
        <v>0</v>
      </c>
      <c r="F7" s="402">
        <v>341111</v>
      </c>
      <c r="G7" s="402">
        <v>0</v>
      </c>
      <c r="H7" s="402">
        <v>341111</v>
      </c>
      <c r="I7" s="402">
        <v>0</v>
      </c>
      <c r="J7" s="403">
        <v>0</v>
      </c>
    </row>
    <row r="8" spans="1:10">
      <c r="A8" s="399" t="s">
        <v>474</v>
      </c>
      <c r="B8" s="404" t="s">
        <v>476</v>
      </c>
      <c r="C8" s="404" t="s">
        <v>476</v>
      </c>
      <c r="D8" s="401" t="s">
        <v>479</v>
      </c>
      <c r="E8" s="402">
        <v>0</v>
      </c>
      <c r="F8" s="402">
        <v>1607</v>
      </c>
      <c r="G8" s="402">
        <v>0</v>
      </c>
      <c r="H8" s="402">
        <v>1607</v>
      </c>
      <c r="I8" s="402">
        <v>0</v>
      </c>
      <c r="J8" s="403">
        <v>0</v>
      </c>
    </row>
    <row r="9" spans="1:10">
      <c r="A9" s="399" t="s">
        <v>474</v>
      </c>
      <c r="B9" s="404" t="s">
        <v>480</v>
      </c>
      <c r="C9" s="404" t="s">
        <v>958</v>
      </c>
      <c r="D9" s="401" t="s">
        <v>481</v>
      </c>
      <c r="E9" s="402">
        <v>24597</v>
      </c>
      <c r="F9" s="402">
        <v>123749</v>
      </c>
      <c r="G9" s="402">
        <v>24597</v>
      </c>
      <c r="H9" s="402">
        <v>123749</v>
      </c>
      <c r="I9" s="402">
        <v>0</v>
      </c>
      <c r="J9" s="403">
        <v>0</v>
      </c>
    </row>
    <row r="10" spans="1:10">
      <c r="A10" s="399" t="s">
        <v>474</v>
      </c>
      <c r="B10" s="404" t="s">
        <v>480</v>
      </c>
      <c r="C10" s="404" t="s">
        <v>474</v>
      </c>
      <c r="D10" s="401" t="s">
        <v>482</v>
      </c>
      <c r="E10" s="402">
        <v>24597</v>
      </c>
      <c r="F10" s="402">
        <v>123749</v>
      </c>
      <c r="G10" s="402">
        <v>24597</v>
      </c>
      <c r="H10" s="402">
        <v>123749</v>
      </c>
      <c r="I10" s="402">
        <v>0</v>
      </c>
      <c r="J10" s="403">
        <v>0</v>
      </c>
    </row>
    <row r="11" spans="1:10">
      <c r="A11" s="399" t="s">
        <v>474</v>
      </c>
      <c r="B11" s="404" t="s">
        <v>483</v>
      </c>
      <c r="C11" s="404" t="s">
        <v>958</v>
      </c>
      <c r="D11" s="401" t="s">
        <v>484</v>
      </c>
      <c r="E11" s="402">
        <v>32736</v>
      </c>
      <c r="F11" s="402">
        <v>66451</v>
      </c>
      <c r="G11" s="402">
        <v>32736</v>
      </c>
      <c r="H11" s="402">
        <v>66451</v>
      </c>
      <c r="I11" s="402">
        <v>0</v>
      </c>
      <c r="J11" s="403">
        <v>0</v>
      </c>
    </row>
    <row r="12" spans="1:10">
      <c r="A12" s="399" t="s">
        <v>474</v>
      </c>
      <c r="B12" s="404" t="s">
        <v>483</v>
      </c>
      <c r="C12" s="404" t="s">
        <v>474</v>
      </c>
      <c r="D12" s="401" t="s">
        <v>485</v>
      </c>
      <c r="E12" s="402">
        <v>32736</v>
      </c>
      <c r="F12" s="402">
        <v>66451</v>
      </c>
      <c r="G12" s="402">
        <v>32736</v>
      </c>
      <c r="H12" s="402">
        <v>66451</v>
      </c>
      <c r="I12" s="402">
        <v>0</v>
      </c>
      <c r="J12" s="403">
        <v>0</v>
      </c>
    </row>
    <row r="13" spans="1:10">
      <c r="A13" s="399" t="s">
        <v>474</v>
      </c>
      <c r="B13" s="404" t="s">
        <v>486</v>
      </c>
      <c r="C13" s="404" t="s">
        <v>958</v>
      </c>
      <c r="D13" s="401" t="s">
        <v>487</v>
      </c>
      <c r="E13" s="402">
        <v>52264</v>
      </c>
      <c r="F13" s="402">
        <v>245523</v>
      </c>
      <c r="G13" s="402">
        <v>52264</v>
      </c>
      <c r="H13" s="402">
        <v>245523</v>
      </c>
      <c r="I13" s="402">
        <v>0</v>
      </c>
      <c r="J13" s="403">
        <v>0</v>
      </c>
    </row>
    <row r="14" spans="1:10">
      <c r="A14" s="399" t="s">
        <v>474</v>
      </c>
      <c r="B14" s="404" t="s">
        <v>486</v>
      </c>
      <c r="C14" s="404" t="s">
        <v>474</v>
      </c>
      <c r="D14" s="401" t="s">
        <v>488</v>
      </c>
      <c r="E14" s="402">
        <v>52264</v>
      </c>
      <c r="F14" s="402">
        <v>245523</v>
      </c>
      <c r="G14" s="402">
        <v>52264</v>
      </c>
      <c r="H14" s="402">
        <v>245523</v>
      </c>
      <c r="I14" s="402">
        <v>0</v>
      </c>
      <c r="J14" s="403">
        <v>0</v>
      </c>
    </row>
    <row r="15" spans="1:10">
      <c r="A15" s="399" t="s">
        <v>474</v>
      </c>
      <c r="B15" s="404" t="s">
        <v>489</v>
      </c>
      <c r="C15" s="404" t="s">
        <v>958</v>
      </c>
      <c r="D15" s="401" t="s">
        <v>490</v>
      </c>
      <c r="E15" s="402">
        <v>16692</v>
      </c>
      <c r="F15" s="402">
        <v>43833</v>
      </c>
      <c r="G15" s="402">
        <v>16692</v>
      </c>
      <c r="H15" s="402">
        <v>43833</v>
      </c>
      <c r="I15" s="402">
        <v>0</v>
      </c>
      <c r="J15" s="403">
        <v>0</v>
      </c>
    </row>
    <row r="16" spans="1:10">
      <c r="A16" s="399" t="s">
        <v>474</v>
      </c>
      <c r="B16" s="404" t="s">
        <v>489</v>
      </c>
      <c r="C16" s="404" t="s">
        <v>474</v>
      </c>
      <c r="D16" s="401" t="s">
        <v>491</v>
      </c>
      <c r="E16" s="402">
        <v>16692</v>
      </c>
      <c r="F16" s="402">
        <v>43833</v>
      </c>
      <c r="G16" s="402">
        <v>16692</v>
      </c>
      <c r="H16" s="402">
        <v>43833</v>
      </c>
      <c r="I16" s="402">
        <v>0</v>
      </c>
      <c r="J16" s="403">
        <v>0</v>
      </c>
    </row>
    <row r="17" spans="1:10">
      <c r="A17" s="399" t="s">
        <v>474</v>
      </c>
      <c r="B17" s="404" t="s">
        <v>492</v>
      </c>
      <c r="C17" s="404" t="s">
        <v>958</v>
      </c>
      <c r="D17" s="401" t="s">
        <v>493</v>
      </c>
      <c r="E17" s="402">
        <v>13739106</v>
      </c>
      <c r="F17" s="402">
        <v>63110618</v>
      </c>
      <c r="G17" s="402">
        <v>13739106</v>
      </c>
      <c r="H17" s="402">
        <v>63110618</v>
      </c>
      <c r="I17" s="402">
        <v>0</v>
      </c>
      <c r="J17" s="403">
        <v>0</v>
      </c>
    </row>
    <row r="18" spans="1:10">
      <c r="A18" s="399" t="s">
        <v>474</v>
      </c>
      <c r="B18" s="404" t="s">
        <v>492</v>
      </c>
      <c r="C18" s="404" t="s">
        <v>474</v>
      </c>
      <c r="D18" s="401" t="s">
        <v>494</v>
      </c>
      <c r="E18" s="402">
        <v>13739106</v>
      </c>
      <c r="F18" s="402">
        <v>63110618</v>
      </c>
      <c r="G18" s="402">
        <v>13739106</v>
      </c>
      <c r="H18" s="402">
        <v>63110618</v>
      </c>
      <c r="I18" s="402">
        <v>0</v>
      </c>
      <c r="J18" s="403">
        <v>0</v>
      </c>
    </row>
    <row r="19" spans="1:10">
      <c r="A19" s="399" t="s">
        <v>495</v>
      </c>
      <c r="B19" s="404" t="s">
        <v>958</v>
      </c>
      <c r="C19" s="404" t="s">
        <v>958</v>
      </c>
      <c r="D19" s="401" t="s">
        <v>496</v>
      </c>
      <c r="E19" s="402">
        <v>57490</v>
      </c>
      <c r="F19" s="402">
        <v>354884</v>
      </c>
      <c r="G19" s="402">
        <v>57490</v>
      </c>
      <c r="H19" s="402">
        <v>354884</v>
      </c>
      <c r="I19" s="402">
        <v>0</v>
      </c>
      <c r="J19" s="403">
        <v>0</v>
      </c>
    </row>
    <row r="20" spans="1:10">
      <c r="A20" s="399" t="s">
        <v>495</v>
      </c>
      <c r="B20" s="404" t="s">
        <v>497</v>
      </c>
      <c r="C20" s="404" t="s">
        <v>958</v>
      </c>
      <c r="D20" s="401" t="s">
        <v>498</v>
      </c>
      <c r="E20" s="402">
        <v>57490</v>
      </c>
      <c r="F20" s="402">
        <v>354884</v>
      </c>
      <c r="G20" s="402">
        <v>57490</v>
      </c>
      <c r="H20" s="402">
        <v>354884</v>
      </c>
      <c r="I20" s="402">
        <v>0</v>
      </c>
      <c r="J20" s="403">
        <v>0</v>
      </c>
    </row>
    <row r="21" spans="1:10">
      <c r="A21" s="399" t="s">
        <v>495</v>
      </c>
      <c r="B21" s="404" t="s">
        <v>497</v>
      </c>
      <c r="C21" s="404" t="s">
        <v>474</v>
      </c>
      <c r="D21" s="401" t="s">
        <v>499</v>
      </c>
      <c r="E21" s="402">
        <v>57490</v>
      </c>
      <c r="F21" s="402">
        <v>354884</v>
      </c>
      <c r="G21" s="402">
        <v>57490</v>
      </c>
      <c r="H21" s="402">
        <v>354884</v>
      </c>
      <c r="I21" s="402">
        <v>0</v>
      </c>
      <c r="J21" s="403">
        <v>0</v>
      </c>
    </row>
    <row r="22" spans="1:10">
      <c r="A22" s="399" t="s">
        <v>500</v>
      </c>
      <c r="B22" s="404" t="s">
        <v>958</v>
      </c>
      <c r="C22" s="404" t="s">
        <v>958</v>
      </c>
      <c r="D22" s="401" t="s">
        <v>501</v>
      </c>
      <c r="E22" s="402">
        <v>1011770</v>
      </c>
      <c r="F22" s="402">
        <v>2777110</v>
      </c>
      <c r="G22" s="402">
        <v>1011770</v>
      </c>
      <c r="H22" s="402">
        <v>2777110</v>
      </c>
      <c r="I22" s="402">
        <v>0</v>
      </c>
      <c r="J22" s="403">
        <v>0</v>
      </c>
    </row>
    <row r="23" spans="1:10">
      <c r="A23" s="399" t="s">
        <v>500</v>
      </c>
      <c r="B23" s="404" t="s">
        <v>474</v>
      </c>
      <c r="C23" s="404" t="s">
        <v>958</v>
      </c>
      <c r="D23" s="401" t="s">
        <v>502</v>
      </c>
      <c r="E23" s="402">
        <v>10400</v>
      </c>
      <c r="F23" s="402">
        <v>37000</v>
      </c>
      <c r="G23" s="402">
        <v>10400</v>
      </c>
      <c r="H23" s="402">
        <v>37000</v>
      </c>
      <c r="I23" s="402">
        <v>0</v>
      </c>
      <c r="J23" s="403">
        <v>0</v>
      </c>
    </row>
    <row r="24" spans="1:10">
      <c r="A24" s="399" t="s">
        <v>500</v>
      </c>
      <c r="B24" s="404" t="s">
        <v>474</v>
      </c>
      <c r="C24" s="404" t="s">
        <v>476</v>
      </c>
      <c r="D24" s="401" t="s">
        <v>503</v>
      </c>
      <c r="E24" s="402">
        <v>10400</v>
      </c>
      <c r="F24" s="402">
        <v>37000</v>
      </c>
      <c r="G24" s="402">
        <v>10400</v>
      </c>
      <c r="H24" s="402">
        <v>37000</v>
      </c>
      <c r="I24" s="402">
        <v>0</v>
      </c>
      <c r="J24" s="403">
        <v>0</v>
      </c>
    </row>
    <row r="25" spans="1:10">
      <c r="A25" s="399" t="s">
        <v>500</v>
      </c>
      <c r="B25" s="404" t="s">
        <v>497</v>
      </c>
      <c r="C25" s="404" t="s">
        <v>958</v>
      </c>
      <c r="D25" s="401" t="s">
        <v>504</v>
      </c>
      <c r="E25" s="402">
        <v>1001370</v>
      </c>
      <c r="F25" s="402">
        <v>2740110</v>
      </c>
      <c r="G25" s="402">
        <v>1001370</v>
      </c>
      <c r="H25" s="402">
        <v>2740110</v>
      </c>
      <c r="I25" s="402">
        <v>0</v>
      </c>
      <c r="J25" s="403">
        <v>0</v>
      </c>
    </row>
    <row r="26" spans="1:10">
      <c r="A26" s="399" t="s">
        <v>500</v>
      </c>
      <c r="B26" s="404" t="s">
        <v>497</v>
      </c>
      <c r="C26" s="404" t="s">
        <v>497</v>
      </c>
      <c r="D26" s="401" t="s">
        <v>505</v>
      </c>
      <c r="E26" s="402">
        <v>10400</v>
      </c>
      <c r="F26" s="402">
        <v>10400</v>
      </c>
      <c r="G26" s="402">
        <v>10400</v>
      </c>
      <c r="H26" s="402">
        <v>10400</v>
      </c>
      <c r="I26" s="402">
        <v>0</v>
      </c>
      <c r="J26" s="403">
        <v>0</v>
      </c>
    </row>
    <row r="27" spans="1:10">
      <c r="A27" s="399" t="s">
        <v>500</v>
      </c>
      <c r="B27" s="404" t="s">
        <v>497</v>
      </c>
      <c r="C27" s="404" t="s">
        <v>506</v>
      </c>
      <c r="D27" s="401" t="s">
        <v>507</v>
      </c>
      <c r="E27" s="402">
        <v>956290</v>
      </c>
      <c r="F27" s="402">
        <v>2663910</v>
      </c>
      <c r="G27" s="402">
        <v>956290</v>
      </c>
      <c r="H27" s="402">
        <v>2663910</v>
      </c>
      <c r="I27" s="402">
        <v>0</v>
      </c>
      <c r="J27" s="403">
        <v>0</v>
      </c>
    </row>
    <row r="28" spans="1:10">
      <c r="A28" s="399" t="s">
        <v>500</v>
      </c>
      <c r="B28" s="404" t="s">
        <v>497</v>
      </c>
      <c r="C28" s="404" t="s">
        <v>508</v>
      </c>
      <c r="D28" s="401" t="s">
        <v>509</v>
      </c>
      <c r="E28" s="402">
        <v>34680</v>
      </c>
      <c r="F28" s="402">
        <v>65800</v>
      </c>
      <c r="G28" s="402">
        <v>34680</v>
      </c>
      <c r="H28" s="402">
        <v>65800</v>
      </c>
      <c r="I28" s="402">
        <v>0</v>
      </c>
      <c r="J28" s="403">
        <v>0</v>
      </c>
    </row>
    <row r="29" spans="1:10">
      <c r="A29" s="399" t="s">
        <v>510</v>
      </c>
      <c r="B29" s="404" t="s">
        <v>958</v>
      </c>
      <c r="C29" s="404" t="s">
        <v>958</v>
      </c>
      <c r="D29" s="401" t="s">
        <v>511</v>
      </c>
      <c r="E29" s="402">
        <v>329281</v>
      </c>
      <c r="F29" s="402">
        <v>1319683</v>
      </c>
      <c r="G29" s="402">
        <v>329281</v>
      </c>
      <c r="H29" s="402">
        <v>1319683</v>
      </c>
      <c r="I29" s="402">
        <v>0</v>
      </c>
      <c r="J29" s="403">
        <v>0</v>
      </c>
    </row>
    <row r="30" spans="1:10">
      <c r="A30" s="399" t="s">
        <v>510</v>
      </c>
      <c r="B30" s="404" t="s">
        <v>474</v>
      </c>
      <c r="C30" s="404" t="s">
        <v>958</v>
      </c>
      <c r="D30" s="401" t="s">
        <v>512</v>
      </c>
      <c r="E30" s="402">
        <v>324664</v>
      </c>
      <c r="F30" s="402">
        <v>1232460</v>
      </c>
      <c r="G30" s="402">
        <v>324664</v>
      </c>
      <c r="H30" s="402">
        <v>1232460</v>
      </c>
      <c r="I30" s="402">
        <v>0</v>
      </c>
      <c r="J30" s="403">
        <v>0</v>
      </c>
    </row>
    <row r="31" spans="1:10">
      <c r="A31" s="399" t="s">
        <v>510</v>
      </c>
      <c r="B31" s="404" t="s">
        <v>474</v>
      </c>
      <c r="C31" s="404" t="s">
        <v>474</v>
      </c>
      <c r="D31" s="401" t="s">
        <v>513</v>
      </c>
      <c r="E31" s="402">
        <v>315000</v>
      </c>
      <c r="F31" s="402">
        <v>315000</v>
      </c>
      <c r="G31" s="402">
        <v>315000</v>
      </c>
      <c r="H31" s="402">
        <v>315000</v>
      </c>
      <c r="I31" s="402">
        <v>0</v>
      </c>
      <c r="J31" s="403">
        <v>0</v>
      </c>
    </row>
    <row r="32" spans="1:10">
      <c r="A32" s="399" t="s">
        <v>510</v>
      </c>
      <c r="B32" s="404" t="s">
        <v>474</v>
      </c>
      <c r="C32" s="404" t="s">
        <v>497</v>
      </c>
      <c r="D32" s="401" t="s">
        <v>515</v>
      </c>
      <c r="E32" s="402">
        <v>9664</v>
      </c>
      <c r="F32" s="402">
        <v>917460</v>
      </c>
      <c r="G32" s="402">
        <v>9664</v>
      </c>
      <c r="H32" s="402">
        <v>917460</v>
      </c>
      <c r="I32" s="402">
        <v>0</v>
      </c>
      <c r="J32" s="403">
        <v>0</v>
      </c>
    </row>
    <row r="33" spans="1:10">
      <c r="A33" s="399" t="s">
        <v>510</v>
      </c>
      <c r="B33" s="404" t="s">
        <v>500</v>
      </c>
      <c r="C33" s="404" t="s">
        <v>958</v>
      </c>
      <c r="D33" s="401" t="s">
        <v>516</v>
      </c>
      <c r="E33" s="402">
        <v>4617</v>
      </c>
      <c r="F33" s="402">
        <v>87223</v>
      </c>
      <c r="G33" s="402">
        <v>4617</v>
      </c>
      <c r="H33" s="402">
        <v>87223</v>
      </c>
      <c r="I33" s="402">
        <v>0</v>
      </c>
      <c r="J33" s="403">
        <v>0</v>
      </c>
    </row>
    <row r="34" spans="1:10">
      <c r="A34" s="399" t="s">
        <v>510</v>
      </c>
      <c r="B34" s="404" t="s">
        <v>500</v>
      </c>
      <c r="C34" s="404" t="s">
        <v>474</v>
      </c>
      <c r="D34" s="401" t="s">
        <v>517</v>
      </c>
      <c r="E34" s="402">
        <v>4617</v>
      </c>
      <c r="F34" s="402">
        <v>87223</v>
      </c>
      <c r="G34" s="402">
        <v>4617</v>
      </c>
      <c r="H34" s="402">
        <v>87223</v>
      </c>
      <c r="I34" s="402">
        <v>0</v>
      </c>
      <c r="J34" s="403">
        <v>0</v>
      </c>
    </row>
    <row r="35" spans="1:10">
      <c r="A35" s="399" t="s">
        <v>518</v>
      </c>
      <c r="B35" s="404" t="s">
        <v>958</v>
      </c>
      <c r="C35" s="404" t="s">
        <v>958</v>
      </c>
      <c r="D35" s="401" t="s">
        <v>519</v>
      </c>
      <c r="E35" s="402">
        <v>17370465</v>
      </c>
      <c r="F35" s="402">
        <v>20778515</v>
      </c>
      <c r="G35" s="402">
        <v>11534804</v>
      </c>
      <c r="H35" s="402">
        <v>14132085</v>
      </c>
      <c r="I35" s="402">
        <v>5835661</v>
      </c>
      <c r="J35" s="403">
        <v>6646430</v>
      </c>
    </row>
    <row r="36" spans="1:10">
      <c r="A36" s="399" t="s">
        <v>518</v>
      </c>
      <c r="B36" s="404" t="s">
        <v>474</v>
      </c>
      <c r="C36" s="404" t="s">
        <v>958</v>
      </c>
      <c r="D36" s="401" t="s">
        <v>520</v>
      </c>
      <c r="E36" s="402">
        <v>17370465</v>
      </c>
      <c r="F36" s="402">
        <v>20778515</v>
      </c>
      <c r="G36" s="402">
        <v>11534804</v>
      </c>
      <c r="H36" s="402">
        <v>14132085</v>
      </c>
      <c r="I36" s="402">
        <v>5835661</v>
      </c>
      <c r="J36" s="403">
        <v>6646430</v>
      </c>
    </row>
    <row r="37" spans="1:10">
      <c r="A37" s="399" t="s">
        <v>518</v>
      </c>
      <c r="B37" s="404" t="s">
        <v>474</v>
      </c>
      <c r="C37" s="404" t="s">
        <v>474</v>
      </c>
      <c r="D37" s="401" t="s">
        <v>521</v>
      </c>
      <c r="E37" s="402">
        <v>0</v>
      </c>
      <c r="F37" s="402">
        <v>1215281</v>
      </c>
      <c r="G37" s="402">
        <v>0</v>
      </c>
      <c r="H37" s="402">
        <v>1215281</v>
      </c>
      <c r="I37" s="402">
        <v>0</v>
      </c>
      <c r="J37" s="403">
        <v>0</v>
      </c>
    </row>
    <row r="38" spans="1:10">
      <c r="A38" s="399" t="s">
        <v>518</v>
      </c>
      <c r="B38" s="404" t="s">
        <v>474</v>
      </c>
      <c r="C38" s="404" t="s">
        <v>476</v>
      </c>
      <c r="D38" s="401" t="s">
        <v>522</v>
      </c>
      <c r="E38" s="402">
        <v>17370465</v>
      </c>
      <c r="F38" s="402">
        <v>19563234</v>
      </c>
      <c r="G38" s="402">
        <v>11534804</v>
      </c>
      <c r="H38" s="402">
        <v>12916804</v>
      </c>
      <c r="I38" s="402">
        <v>5835661</v>
      </c>
      <c r="J38" s="403">
        <v>6646430</v>
      </c>
    </row>
    <row r="39" spans="1:10">
      <c r="A39" s="399" t="s">
        <v>527</v>
      </c>
      <c r="B39" s="404" t="s">
        <v>958</v>
      </c>
      <c r="C39" s="404" t="s">
        <v>958</v>
      </c>
      <c r="D39" s="401" t="s">
        <v>528</v>
      </c>
      <c r="E39" s="402">
        <v>48727</v>
      </c>
      <c r="F39" s="402">
        <v>2409590</v>
      </c>
      <c r="G39" s="402">
        <v>48727</v>
      </c>
      <c r="H39" s="402">
        <v>2409590</v>
      </c>
      <c r="I39" s="402">
        <v>0</v>
      </c>
      <c r="J39" s="403">
        <v>0</v>
      </c>
    </row>
    <row r="40" spans="1:10">
      <c r="A40" s="399" t="s">
        <v>527</v>
      </c>
      <c r="B40" s="404" t="s">
        <v>474</v>
      </c>
      <c r="C40" s="404" t="s">
        <v>958</v>
      </c>
      <c r="D40" s="401" t="s">
        <v>529</v>
      </c>
      <c r="E40" s="402">
        <v>0</v>
      </c>
      <c r="F40" s="402">
        <v>616000</v>
      </c>
      <c r="G40" s="402">
        <v>0</v>
      </c>
      <c r="H40" s="402">
        <v>616000</v>
      </c>
      <c r="I40" s="402">
        <v>0</v>
      </c>
      <c r="J40" s="403">
        <v>0</v>
      </c>
    </row>
    <row r="41" spans="1:10">
      <c r="A41" s="399" t="s">
        <v>527</v>
      </c>
      <c r="B41" s="404" t="s">
        <v>474</v>
      </c>
      <c r="C41" s="404" t="s">
        <v>474</v>
      </c>
      <c r="D41" s="401" t="s">
        <v>530</v>
      </c>
      <c r="E41" s="402">
        <v>0</v>
      </c>
      <c r="F41" s="402">
        <v>616000</v>
      </c>
      <c r="G41" s="402">
        <v>0</v>
      </c>
      <c r="H41" s="402">
        <v>616000</v>
      </c>
      <c r="I41" s="402">
        <v>0</v>
      </c>
      <c r="J41" s="403">
        <v>0</v>
      </c>
    </row>
    <row r="42" spans="1:10">
      <c r="A42" s="399" t="s">
        <v>527</v>
      </c>
      <c r="B42" s="404" t="s">
        <v>476</v>
      </c>
      <c r="C42" s="404" t="s">
        <v>958</v>
      </c>
      <c r="D42" s="401" t="s">
        <v>531</v>
      </c>
      <c r="E42" s="402">
        <v>48727</v>
      </c>
      <c r="F42" s="402">
        <v>1793590</v>
      </c>
      <c r="G42" s="402">
        <v>48727</v>
      </c>
      <c r="H42" s="402">
        <v>1793590</v>
      </c>
      <c r="I42" s="402">
        <v>0</v>
      </c>
      <c r="J42" s="403">
        <v>0</v>
      </c>
    </row>
    <row r="43" spans="1:10">
      <c r="A43" s="399" t="s">
        <v>527</v>
      </c>
      <c r="B43" s="404" t="s">
        <v>476</v>
      </c>
      <c r="C43" s="404" t="s">
        <v>474</v>
      </c>
      <c r="D43" s="401" t="s">
        <v>532</v>
      </c>
      <c r="E43" s="402">
        <v>0</v>
      </c>
      <c r="F43" s="402">
        <v>3867</v>
      </c>
      <c r="G43" s="402">
        <v>0</v>
      </c>
      <c r="H43" s="402">
        <v>3867</v>
      </c>
      <c r="I43" s="402">
        <v>0</v>
      </c>
      <c r="J43" s="403">
        <v>0</v>
      </c>
    </row>
    <row r="44" spans="1:10">
      <c r="A44" s="399" t="s">
        <v>527</v>
      </c>
      <c r="B44" s="404" t="s">
        <v>476</v>
      </c>
      <c r="C44" s="404" t="s">
        <v>495</v>
      </c>
      <c r="D44" s="401" t="s">
        <v>533</v>
      </c>
      <c r="E44" s="402">
        <v>45696</v>
      </c>
      <c r="F44" s="402">
        <v>237103</v>
      </c>
      <c r="G44" s="402">
        <v>45696</v>
      </c>
      <c r="H44" s="402">
        <v>237103</v>
      </c>
      <c r="I44" s="402">
        <v>0</v>
      </c>
      <c r="J44" s="403">
        <v>0</v>
      </c>
    </row>
    <row r="45" spans="1:10">
      <c r="A45" s="399" t="s">
        <v>527</v>
      </c>
      <c r="B45" s="404" t="s">
        <v>476</v>
      </c>
      <c r="C45" s="404" t="s">
        <v>523</v>
      </c>
      <c r="D45" s="401" t="s">
        <v>534</v>
      </c>
      <c r="E45" s="402">
        <v>3031</v>
      </c>
      <c r="F45" s="402">
        <v>1552620</v>
      </c>
      <c r="G45" s="402">
        <v>3031</v>
      </c>
      <c r="H45" s="402">
        <v>1552620</v>
      </c>
      <c r="I45" s="402">
        <v>0</v>
      </c>
      <c r="J45" s="403">
        <v>0</v>
      </c>
    </row>
    <row r="46" spans="1:10">
      <c r="A46" s="399" t="s">
        <v>958</v>
      </c>
      <c r="B46" s="404" t="s">
        <v>958</v>
      </c>
      <c r="C46" s="404" t="s">
        <v>958</v>
      </c>
      <c r="D46" s="401" t="s">
        <v>535</v>
      </c>
      <c r="E46" s="402">
        <v>0</v>
      </c>
      <c r="F46" s="402">
        <v>0</v>
      </c>
      <c r="G46" s="402">
        <v>0</v>
      </c>
      <c r="H46" s="402">
        <v>0</v>
      </c>
      <c r="I46" s="402">
        <v>0</v>
      </c>
      <c r="J46" s="403">
        <v>0</v>
      </c>
    </row>
    <row r="47" spans="1:10">
      <c r="A47" s="399" t="s">
        <v>958</v>
      </c>
      <c r="B47" s="404" t="s">
        <v>958</v>
      </c>
      <c r="C47" s="404" t="s">
        <v>958</v>
      </c>
      <c r="D47" s="401" t="s">
        <v>623</v>
      </c>
      <c r="E47" s="402">
        <v>0</v>
      </c>
      <c r="F47" s="402">
        <v>0</v>
      </c>
      <c r="G47" s="402">
        <v>0</v>
      </c>
      <c r="H47" s="402">
        <v>0</v>
      </c>
      <c r="I47" s="402">
        <v>0</v>
      </c>
      <c r="J47" s="403">
        <v>0</v>
      </c>
    </row>
    <row r="48" spans="1:10">
      <c r="A48" s="399" t="s">
        <v>958</v>
      </c>
      <c r="B48" s="404" t="s">
        <v>958</v>
      </c>
      <c r="C48" s="404" t="s">
        <v>958</v>
      </c>
      <c r="D48" s="401" t="s">
        <v>536</v>
      </c>
      <c r="E48" s="402">
        <v>32683128</v>
      </c>
      <c r="F48" s="402">
        <v>91572674</v>
      </c>
      <c r="G48" s="402" t="s">
        <v>958</v>
      </c>
      <c r="H48" s="402" t="s">
        <v>958</v>
      </c>
      <c r="I48" s="402" t="s">
        <v>958</v>
      </c>
      <c r="J48" s="403" t="s">
        <v>958</v>
      </c>
    </row>
    <row r="53" spans="1:10">
      <c r="A53" s="399" t="s">
        <v>958</v>
      </c>
      <c r="B53" s="400" t="s">
        <v>958</v>
      </c>
      <c r="C53" s="400" t="s">
        <v>958</v>
      </c>
      <c r="D53" s="401" t="s">
        <v>472</v>
      </c>
      <c r="E53" s="402">
        <v>14096526</v>
      </c>
      <c r="F53" s="402">
        <v>71523872</v>
      </c>
      <c r="G53" s="402">
        <v>9516828</v>
      </c>
      <c r="H53" s="402">
        <v>46337848</v>
      </c>
      <c r="I53" s="402">
        <v>4579698</v>
      </c>
      <c r="J53" s="403">
        <v>25186024</v>
      </c>
    </row>
    <row r="54" spans="1:10">
      <c r="A54" s="399" t="s">
        <v>958</v>
      </c>
      <c r="B54" s="404" t="s">
        <v>958</v>
      </c>
      <c r="C54" s="404" t="s">
        <v>958</v>
      </c>
      <c r="D54" s="401" t="s">
        <v>473</v>
      </c>
      <c r="E54" s="402">
        <v>8998636</v>
      </c>
      <c r="F54" s="402">
        <v>46647767</v>
      </c>
      <c r="G54" s="402">
        <v>8998636</v>
      </c>
      <c r="H54" s="402">
        <v>45495196</v>
      </c>
      <c r="I54" s="402">
        <v>0</v>
      </c>
      <c r="J54" s="403">
        <v>1152571</v>
      </c>
    </row>
    <row r="55" spans="1:10">
      <c r="A55" s="399" t="s">
        <v>474</v>
      </c>
      <c r="B55" s="404" t="s">
        <v>958</v>
      </c>
      <c r="C55" s="404" t="s">
        <v>958</v>
      </c>
      <c r="D55" s="401" t="s">
        <v>537</v>
      </c>
      <c r="E55" s="402">
        <v>3870867</v>
      </c>
      <c r="F55" s="402">
        <v>25203942</v>
      </c>
      <c r="G55" s="402">
        <v>3870867</v>
      </c>
      <c r="H55" s="402">
        <v>24798942</v>
      </c>
      <c r="I55" s="402">
        <v>0</v>
      </c>
      <c r="J55" s="403">
        <v>405000</v>
      </c>
    </row>
    <row r="56" spans="1:10">
      <c r="A56" s="399" t="s">
        <v>474</v>
      </c>
      <c r="B56" s="404" t="s">
        <v>538</v>
      </c>
      <c r="C56" s="404" t="s">
        <v>958</v>
      </c>
      <c r="D56" s="401" t="s">
        <v>539</v>
      </c>
      <c r="E56" s="402">
        <v>1106927</v>
      </c>
      <c r="F56" s="402">
        <v>4463109</v>
      </c>
      <c r="G56" s="402">
        <v>1106927</v>
      </c>
      <c r="H56" s="402">
        <v>4463109</v>
      </c>
      <c r="I56" s="402">
        <v>0</v>
      </c>
      <c r="J56" s="403">
        <v>0</v>
      </c>
    </row>
    <row r="57" spans="1:10">
      <c r="A57" s="399" t="s">
        <v>474</v>
      </c>
      <c r="B57" s="404" t="s">
        <v>538</v>
      </c>
      <c r="C57" s="404" t="s">
        <v>474</v>
      </c>
      <c r="D57" s="401" t="s">
        <v>540</v>
      </c>
      <c r="E57" s="402">
        <v>832267</v>
      </c>
      <c r="F57" s="402">
        <v>3754341</v>
      </c>
      <c r="G57" s="402">
        <v>832267</v>
      </c>
      <c r="H57" s="402">
        <v>3754341</v>
      </c>
      <c r="I57" s="402">
        <v>0</v>
      </c>
      <c r="J57" s="403">
        <v>0</v>
      </c>
    </row>
    <row r="58" spans="1:10">
      <c r="A58" s="399" t="s">
        <v>474</v>
      </c>
      <c r="B58" s="404" t="s">
        <v>538</v>
      </c>
      <c r="C58" s="404" t="s">
        <v>476</v>
      </c>
      <c r="D58" s="401" t="s">
        <v>541</v>
      </c>
      <c r="E58" s="402">
        <v>40566</v>
      </c>
      <c r="F58" s="402">
        <v>147100</v>
      </c>
      <c r="G58" s="402">
        <v>40566</v>
      </c>
      <c r="H58" s="402">
        <v>147100</v>
      </c>
      <c r="I58" s="402">
        <v>0</v>
      </c>
      <c r="J58" s="403">
        <v>0</v>
      </c>
    </row>
    <row r="59" spans="1:10">
      <c r="A59" s="399" t="s">
        <v>474</v>
      </c>
      <c r="B59" s="404" t="s">
        <v>538</v>
      </c>
      <c r="C59" s="404" t="s">
        <v>497</v>
      </c>
      <c r="D59" s="401" t="s">
        <v>542</v>
      </c>
      <c r="E59" s="402">
        <v>43322</v>
      </c>
      <c r="F59" s="402">
        <v>132767</v>
      </c>
      <c r="G59" s="402">
        <v>43322</v>
      </c>
      <c r="H59" s="402">
        <v>132767</v>
      </c>
      <c r="I59" s="402">
        <v>0</v>
      </c>
      <c r="J59" s="403">
        <v>0</v>
      </c>
    </row>
    <row r="60" spans="1:10">
      <c r="A60" s="399" t="s">
        <v>474</v>
      </c>
      <c r="B60" s="404" t="s">
        <v>538</v>
      </c>
      <c r="C60" s="404" t="s">
        <v>500</v>
      </c>
      <c r="D60" s="401" t="s">
        <v>543</v>
      </c>
      <c r="E60" s="402">
        <v>190772</v>
      </c>
      <c r="F60" s="402">
        <v>428901</v>
      </c>
      <c r="G60" s="402">
        <v>190772</v>
      </c>
      <c r="H60" s="402">
        <v>428901</v>
      </c>
      <c r="I60" s="402">
        <v>0</v>
      </c>
      <c r="J60" s="403">
        <v>0</v>
      </c>
    </row>
    <row r="61" spans="1:10">
      <c r="A61" s="399" t="s">
        <v>474</v>
      </c>
      <c r="B61" s="404" t="s">
        <v>544</v>
      </c>
      <c r="C61" s="404" t="s">
        <v>958</v>
      </c>
      <c r="D61" s="401" t="s">
        <v>545</v>
      </c>
      <c r="E61" s="402">
        <v>0</v>
      </c>
      <c r="F61" s="402">
        <v>9686473</v>
      </c>
      <c r="G61" s="402">
        <v>0</v>
      </c>
      <c r="H61" s="402">
        <v>9686473</v>
      </c>
      <c r="I61" s="402">
        <v>0</v>
      </c>
      <c r="J61" s="403">
        <v>0</v>
      </c>
    </row>
    <row r="62" spans="1:10">
      <c r="A62" s="399" t="s">
        <v>474</v>
      </c>
      <c r="B62" s="404" t="s">
        <v>544</v>
      </c>
      <c r="C62" s="404" t="s">
        <v>474</v>
      </c>
      <c r="D62" s="401" t="s">
        <v>540</v>
      </c>
      <c r="E62" s="402">
        <v>0</v>
      </c>
      <c r="F62" s="402">
        <v>3825893</v>
      </c>
      <c r="G62" s="402">
        <v>0</v>
      </c>
      <c r="H62" s="402">
        <v>3825893</v>
      </c>
      <c r="I62" s="402">
        <v>0</v>
      </c>
      <c r="J62" s="403">
        <v>0</v>
      </c>
    </row>
    <row r="63" spans="1:10">
      <c r="A63" s="399" t="s">
        <v>474</v>
      </c>
      <c r="B63" s="404" t="s">
        <v>544</v>
      </c>
      <c r="C63" s="404" t="s">
        <v>476</v>
      </c>
      <c r="D63" s="401" t="s">
        <v>546</v>
      </c>
      <c r="E63" s="402">
        <v>0</v>
      </c>
      <c r="F63" s="402">
        <v>5860580</v>
      </c>
      <c r="G63" s="402">
        <v>0</v>
      </c>
      <c r="H63" s="402">
        <v>5860580</v>
      </c>
      <c r="I63" s="402">
        <v>0</v>
      </c>
      <c r="J63" s="403">
        <v>0</v>
      </c>
    </row>
    <row r="64" spans="1:10">
      <c r="A64" s="399" t="s">
        <v>474</v>
      </c>
      <c r="B64" s="404" t="s">
        <v>547</v>
      </c>
      <c r="C64" s="404" t="s">
        <v>958</v>
      </c>
      <c r="D64" s="401" t="s">
        <v>548</v>
      </c>
      <c r="E64" s="402">
        <v>2471761</v>
      </c>
      <c r="F64" s="402">
        <v>9556311</v>
      </c>
      <c r="G64" s="402">
        <v>2471761</v>
      </c>
      <c r="H64" s="402">
        <v>9151311</v>
      </c>
      <c r="I64" s="402">
        <v>0</v>
      </c>
      <c r="J64" s="403">
        <v>405000</v>
      </c>
    </row>
    <row r="65" spans="1:10">
      <c r="A65" s="399" t="s">
        <v>474</v>
      </c>
      <c r="B65" s="404" t="s">
        <v>547</v>
      </c>
      <c r="C65" s="404" t="s">
        <v>476</v>
      </c>
      <c r="D65" s="401" t="s">
        <v>549</v>
      </c>
      <c r="E65" s="402">
        <v>1545114</v>
      </c>
      <c r="F65" s="402">
        <v>6878582</v>
      </c>
      <c r="G65" s="402">
        <v>1545114</v>
      </c>
      <c r="H65" s="402">
        <v>6878582</v>
      </c>
      <c r="I65" s="402">
        <v>0</v>
      </c>
      <c r="J65" s="403">
        <v>0</v>
      </c>
    </row>
    <row r="66" spans="1:10">
      <c r="A66" s="399" t="s">
        <v>474</v>
      </c>
      <c r="B66" s="404" t="s">
        <v>547</v>
      </c>
      <c r="C66" s="404" t="s">
        <v>497</v>
      </c>
      <c r="D66" s="401" t="s">
        <v>550</v>
      </c>
      <c r="E66" s="402">
        <v>12462</v>
      </c>
      <c r="F66" s="402">
        <v>31204</v>
      </c>
      <c r="G66" s="402">
        <v>12462</v>
      </c>
      <c r="H66" s="402">
        <v>31204</v>
      </c>
      <c r="I66" s="402">
        <v>0</v>
      </c>
      <c r="J66" s="403">
        <v>0</v>
      </c>
    </row>
    <row r="67" spans="1:10">
      <c r="A67" s="399" t="s">
        <v>474</v>
      </c>
      <c r="B67" s="404" t="s">
        <v>547</v>
      </c>
      <c r="C67" s="404" t="s">
        <v>500</v>
      </c>
      <c r="D67" s="401" t="s">
        <v>552</v>
      </c>
      <c r="E67" s="402">
        <v>662254</v>
      </c>
      <c r="F67" s="402">
        <v>1734129</v>
      </c>
      <c r="G67" s="402">
        <v>662254</v>
      </c>
      <c r="H67" s="402">
        <v>1329129</v>
      </c>
      <c r="I67" s="402">
        <v>0</v>
      </c>
      <c r="J67" s="403">
        <v>405000</v>
      </c>
    </row>
    <row r="68" spans="1:10">
      <c r="A68" s="399" t="s">
        <v>474</v>
      </c>
      <c r="B68" s="404" t="s">
        <v>547</v>
      </c>
      <c r="C68" s="404" t="s">
        <v>506</v>
      </c>
      <c r="D68" s="401" t="s">
        <v>553</v>
      </c>
      <c r="E68" s="402">
        <v>251931</v>
      </c>
      <c r="F68" s="402">
        <v>912396</v>
      </c>
      <c r="G68" s="402">
        <v>251931</v>
      </c>
      <c r="H68" s="402">
        <v>912396</v>
      </c>
      <c r="I68" s="402">
        <v>0</v>
      </c>
      <c r="J68" s="403">
        <v>0</v>
      </c>
    </row>
    <row r="69" spans="1:10">
      <c r="A69" s="399" t="s">
        <v>474</v>
      </c>
      <c r="B69" s="404" t="s">
        <v>554</v>
      </c>
      <c r="C69" s="404" t="s">
        <v>958</v>
      </c>
      <c r="D69" s="401" t="s">
        <v>555</v>
      </c>
      <c r="E69" s="402">
        <v>292179</v>
      </c>
      <c r="F69" s="402">
        <v>1498049</v>
      </c>
      <c r="G69" s="402">
        <v>292179</v>
      </c>
      <c r="H69" s="402">
        <v>1498049</v>
      </c>
      <c r="I69" s="402">
        <v>0</v>
      </c>
      <c r="J69" s="403">
        <v>0</v>
      </c>
    </row>
    <row r="70" spans="1:10">
      <c r="A70" s="399" t="s">
        <v>474</v>
      </c>
      <c r="B70" s="404" t="s">
        <v>554</v>
      </c>
      <c r="C70" s="404" t="s">
        <v>476</v>
      </c>
      <c r="D70" s="401" t="s">
        <v>556</v>
      </c>
      <c r="E70" s="402">
        <v>292179</v>
      </c>
      <c r="F70" s="402">
        <v>1498049</v>
      </c>
      <c r="G70" s="402">
        <v>292179</v>
      </c>
      <c r="H70" s="402">
        <v>1498049</v>
      </c>
      <c r="I70" s="402">
        <v>0</v>
      </c>
      <c r="J70" s="403">
        <v>0</v>
      </c>
    </row>
    <row r="71" spans="1:10">
      <c r="A71" s="399" t="s">
        <v>476</v>
      </c>
      <c r="B71" s="404" t="s">
        <v>958</v>
      </c>
      <c r="C71" s="404" t="s">
        <v>958</v>
      </c>
      <c r="D71" s="401" t="s">
        <v>557</v>
      </c>
      <c r="E71" s="402">
        <v>1413433</v>
      </c>
      <c r="F71" s="402">
        <v>4497237</v>
      </c>
      <c r="G71" s="402">
        <v>1413433</v>
      </c>
      <c r="H71" s="402">
        <v>4497237</v>
      </c>
      <c r="I71" s="402">
        <v>0</v>
      </c>
      <c r="J71" s="403">
        <v>0</v>
      </c>
    </row>
    <row r="72" spans="1:10">
      <c r="A72" s="399" t="s">
        <v>476</v>
      </c>
      <c r="B72" s="404" t="s">
        <v>558</v>
      </c>
      <c r="C72" s="404" t="s">
        <v>958</v>
      </c>
      <c r="D72" s="401" t="s">
        <v>559</v>
      </c>
      <c r="E72" s="402">
        <v>695049</v>
      </c>
      <c r="F72" s="402">
        <v>2951472</v>
      </c>
      <c r="G72" s="402">
        <v>695049</v>
      </c>
      <c r="H72" s="402">
        <v>2951472</v>
      </c>
      <c r="I72" s="402">
        <v>0</v>
      </c>
      <c r="J72" s="403">
        <v>0</v>
      </c>
    </row>
    <row r="73" spans="1:10">
      <c r="A73" s="399" t="s">
        <v>476</v>
      </c>
      <c r="B73" s="404" t="s">
        <v>558</v>
      </c>
      <c r="C73" s="404" t="s">
        <v>474</v>
      </c>
      <c r="D73" s="401" t="s">
        <v>540</v>
      </c>
      <c r="E73" s="402">
        <v>407273</v>
      </c>
      <c r="F73" s="402">
        <v>1847114</v>
      </c>
      <c r="G73" s="402">
        <v>407273</v>
      </c>
      <c r="H73" s="402">
        <v>1847114</v>
      </c>
      <c r="I73" s="402">
        <v>0</v>
      </c>
      <c r="J73" s="403">
        <v>0</v>
      </c>
    </row>
    <row r="74" spans="1:10">
      <c r="A74" s="399" t="s">
        <v>476</v>
      </c>
      <c r="B74" s="404" t="s">
        <v>558</v>
      </c>
      <c r="C74" s="404" t="s">
        <v>497</v>
      </c>
      <c r="D74" s="401" t="s">
        <v>561</v>
      </c>
      <c r="E74" s="402">
        <v>287776</v>
      </c>
      <c r="F74" s="402">
        <v>1104358</v>
      </c>
      <c r="G74" s="402">
        <v>287776</v>
      </c>
      <c r="H74" s="402">
        <v>1104358</v>
      </c>
      <c r="I74" s="402">
        <v>0</v>
      </c>
      <c r="J74" s="403">
        <v>0</v>
      </c>
    </row>
    <row r="75" spans="1:10">
      <c r="A75" s="399" t="s">
        <v>476</v>
      </c>
      <c r="B75" s="404" t="s">
        <v>562</v>
      </c>
      <c r="C75" s="404" t="s">
        <v>958</v>
      </c>
      <c r="D75" s="401" t="s">
        <v>563</v>
      </c>
      <c r="E75" s="402">
        <v>718384</v>
      </c>
      <c r="F75" s="402">
        <v>1545765</v>
      </c>
      <c r="G75" s="402">
        <v>718384</v>
      </c>
      <c r="H75" s="402">
        <v>1545765</v>
      </c>
      <c r="I75" s="402">
        <v>0</v>
      </c>
      <c r="J75" s="403">
        <v>0</v>
      </c>
    </row>
    <row r="76" spans="1:10">
      <c r="A76" s="399" t="s">
        <v>476</v>
      </c>
      <c r="B76" s="404" t="s">
        <v>562</v>
      </c>
      <c r="C76" s="404" t="s">
        <v>476</v>
      </c>
      <c r="D76" s="401" t="s">
        <v>564</v>
      </c>
      <c r="E76" s="402">
        <v>650037</v>
      </c>
      <c r="F76" s="402">
        <v>1205037</v>
      </c>
      <c r="G76" s="402">
        <v>650037</v>
      </c>
      <c r="H76" s="402">
        <v>1205037</v>
      </c>
      <c r="I76" s="402">
        <v>0</v>
      </c>
      <c r="J76" s="403">
        <v>0</v>
      </c>
    </row>
    <row r="77" spans="1:10">
      <c r="A77" s="399" t="s">
        <v>476</v>
      </c>
      <c r="B77" s="404" t="s">
        <v>562</v>
      </c>
      <c r="C77" s="404" t="s">
        <v>497</v>
      </c>
      <c r="D77" s="401" t="s">
        <v>565</v>
      </c>
      <c r="E77" s="402">
        <v>68347</v>
      </c>
      <c r="F77" s="402">
        <v>340728</v>
      </c>
      <c r="G77" s="402">
        <v>68347</v>
      </c>
      <c r="H77" s="402">
        <v>340728</v>
      </c>
      <c r="I77" s="402">
        <v>0</v>
      </c>
      <c r="J77" s="403">
        <v>0</v>
      </c>
    </row>
    <row r="78" spans="1:10">
      <c r="A78" s="399" t="s">
        <v>497</v>
      </c>
      <c r="B78" s="404" t="s">
        <v>958</v>
      </c>
      <c r="C78" s="404" t="s">
        <v>958</v>
      </c>
      <c r="D78" s="401" t="s">
        <v>566</v>
      </c>
      <c r="E78" s="402">
        <v>1738379</v>
      </c>
      <c r="F78" s="402">
        <v>6525874</v>
      </c>
      <c r="G78" s="402">
        <v>1738379</v>
      </c>
      <c r="H78" s="402">
        <v>5778303</v>
      </c>
      <c r="I78" s="402">
        <v>0</v>
      </c>
      <c r="J78" s="403">
        <v>747571</v>
      </c>
    </row>
    <row r="79" spans="1:10">
      <c r="A79" s="399" t="s">
        <v>497</v>
      </c>
      <c r="B79" s="404" t="s">
        <v>567</v>
      </c>
      <c r="C79" s="404" t="s">
        <v>958</v>
      </c>
      <c r="D79" s="401" t="s">
        <v>568</v>
      </c>
      <c r="E79" s="402">
        <v>303908</v>
      </c>
      <c r="F79" s="402">
        <v>1358360</v>
      </c>
      <c r="G79" s="402">
        <v>303908</v>
      </c>
      <c r="H79" s="402">
        <v>1358360</v>
      </c>
      <c r="I79" s="402">
        <v>0</v>
      </c>
      <c r="J79" s="403">
        <v>0</v>
      </c>
    </row>
    <row r="80" spans="1:10">
      <c r="A80" s="399" t="s">
        <v>497</v>
      </c>
      <c r="B80" s="404" t="s">
        <v>567</v>
      </c>
      <c r="C80" s="404" t="s">
        <v>476</v>
      </c>
      <c r="D80" s="401" t="s">
        <v>569</v>
      </c>
      <c r="E80" s="402">
        <v>303908</v>
      </c>
      <c r="F80" s="402">
        <v>1357826</v>
      </c>
      <c r="G80" s="402">
        <v>303908</v>
      </c>
      <c r="H80" s="402">
        <v>1357826</v>
      </c>
      <c r="I80" s="402">
        <v>0</v>
      </c>
      <c r="J80" s="403">
        <v>0</v>
      </c>
    </row>
    <row r="81" spans="1:10">
      <c r="A81" s="399" t="s">
        <v>497</v>
      </c>
      <c r="B81" s="404" t="s">
        <v>567</v>
      </c>
      <c r="C81" s="404" t="s">
        <v>497</v>
      </c>
      <c r="D81" s="401" t="s">
        <v>570</v>
      </c>
      <c r="E81" s="402">
        <v>0</v>
      </c>
      <c r="F81" s="402">
        <v>534</v>
      </c>
      <c r="G81" s="402">
        <v>0</v>
      </c>
      <c r="H81" s="402">
        <v>534</v>
      </c>
      <c r="I81" s="402">
        <v>0</v>
      </c>
      <c r="J81" s="403">
        <v>0</v>
      </c>
    </row>
    <row r="82" spans="1:10">
      <c r="A82" s="399" t="s">
        <v>497</v>
      </c>
      <c r="B82" s="404" t="s">
        <v>574</v>
      </c>
      <c r="C82" s="404" t="s">
        <v>958</v>
      </c>
      <c r="D82" s="401" t="s">
        <v>575</v>
      </c>
      <c r="E82" s="402">
        <v>152026</v>
      </c>
      <c r="F82" s="402">
        <v>539476</v>
      </c>
      <c r="G82" s="402">
        <v>152026</v>
      </c>
      <c r="H82" s="402">
        <v>539476</v>
      </c>
      <c r="I82" s="402">
        <v>0</v>
      </c>
      <c r="J82" s="403">
        <v>0</v>
      </c>
    </row>
    <row r="83" spans="1:10">
      <c r="A83" s="399" t="s">
        <v>497</v>
      </c>
      <c r="B83" s="404" t="s">
        <v>574</v>
      </c>
      <c r="C83" s="404" t="s">
        <v>476</v>
      </c>
      <c r="D83" s="401" t="s">
        <v>576</v>
      </c>
      <c r="E83" s="402">
        <v>152026</v>
      </c>
      <c r="F83" s="402">
        <v>539476</v>
      </c>
      <c r="G83" s="402">
        <v>152026</v>
      </c>
      <c r="H83" s="402">
        <v>539476</v>
      </c>
      <c r="I83" s="402">
        <v>0</v>
      </c>
      <c r="J83" s="403">
        <v>0</v>
      </c>
    </row>
    <row r="84" spans="1:10">
      <c r="A84" s="399" t="s">
        <v>497</v>
      </c>
      <c r="B84" s="404" t="s">
        <v>577</v>
      </c>
      <c r="C84" s="404" t="s">
        <v>958</v>
      </c>
      <c r="D84" s="401" t="s">
        <v>578</v>
      </c>
      <c r="E84" s="402">
        <v>1282445</v>
      </c>
      <c r="F84" s="402">
        <v>4628038</v>
      </c>
      <c r="G84" s="402">
        <v>1282445</v>
      </c>
      <c r="H84" s="402">
        <v>3880467</v>
      </c>
      <c r="I84" s="402">
        <v>0</v>
      </c>
      <c r="J84" s="403">
        <v>747571</v>
      </c>
    </row>
    <row r="85" spans="1:10">
      <c r="A85" s="399" t="s">
        <v>497</v>
      </c>
      <c r="B85" s="404" t="s">
        <v>577</v>
      </c>
      <c r="C85" s="404" t="s">
        <v>476</v>
      </c>
      <c r="D85" s="401" t="s">
        <v>579</v>
      </c>
      <c r="E85" s="402">
        <v>459677</v>
      </c>
      <c r="F85" s="402">
        <v>2080488</v>
      </c>
      <c r="G85" s="402">
        <v>459677</v>
      </c>
      <c r="H85" s="402">
        <v>2080488</v>
      </c>
      <c r="I85" s="402">
        <v>0</v>
      </c>
      <c r="J85" s="403">
        <v>0</v>
      </c>
    </row>
    <row r="86" spans="1:10">
      <c r="A86" s="399" t="s">
        <v>497</v>
      </c>
      <c r="B86" s="404" t="s">
        <v>577</v>
      </c>
      <c r="C86" s="404" t="s">
        <v>495</v>
      </c>
      <c r="D86" s="401" t="s">
        <v>580</v>
      </c>
      <c r="E86" s="402">
        <v>143000</v>
      </c>
      <c r="F86" s="402">
        <v>925713</v>
      </c>
      <c r="G86" s="402">
        <v>143000</v>
      </c>
      <c r="H86" s="402">
        <v>178142</v>
      </c>
      <c r="I86" s="402">
        <v>0</v>
      </c>
      <c r="J86" s="403">
        <v>747571</v>
      </c>
    </row>
    <row r="87" spans="1:10">
      <c r="A87" s="399" t="s">
        <v>497</v>
      </c>
      <c r="B87" s="404" t="s">
        <v>577</v>
      </c>
      <c r="C87" s="404" t="s">
        <v>500</v>
      </c>
      <c r="D87" s="401" t="s">
        <v>581</v>
      </c>
      <c r="E87" s="402">
        <v>554085</v>
      </c>
      <c r="F87" s="402">
        <v>1094589</v>
      </c>
      <c r="G87" s="402">
        <v>554085</v>
      </c>
      <c r="H87" s="402">
        <v>1094589</v>
      </c>
      <c r="I87" s="402">
        <v>0</v>
      </c>
      <c r="J87" s="403">
        <v>0</v>
      </c>
    </row>
    <row r="88" spans="1:10">
      <c r="A88" s="399" t="s">
        <v>497</v>
      </c>
      <c r="B88" s="404" t="s">
        <v>577</v>
      </c>
      <c r="C88" s="404" t="s">
        <v>506</v>
      </c>
      <c r="D88" s="401" t="s">
        <v>582</v>
      </c>
      <c r="E88" s="402">
        <v>125683</v>
      </c>
      <c r="F88" s="402">
        <v>527248</v>
      </c>
      <c r="G88" s="402">
        <v>125683</v>
      </c>
      <c r="H88" s="402">
        <v>527248</v>
      </c>
      <c r="I88" s="402">
        <v>0</v>
      </c>
      <c r="J88" s="403">
        <v>0</v>
      </c>
    </row>
    <row r="89" spans="1:10">
      <c r="A89" s="399" t="s">
        <v>495</v>
      </c>
      <c r="B89" s="404" t="s">
        <v>958</v>
      </c>
      <c r="C89" s="404" t="s">
        <v>958</v>
      </c>
      <c r="D89" s="401" t="s">
        <v>583</v>
      </c>
      <c r="E89" s="402">
        <v>61328</v>
      </c>
      <c r="F89" s="402">
        <v>175152</v>
      </c>
      <c r="G89" s="402">
        <v>61328</v>
      </c>
      <c r="H89" s="402">
        <v>175152</v>
      </c>
      <c r="I89" s="402">
        <v>0</v>
      </c>
      <c r="J89" s="403">
        <v>0</v>
      </c>
    </row>
    <row r="90" spans="1:10">
      <c r="A90" s="399" t="s">
        <v>495</v>
      </c>
      <c r="B90" s="404" t="s">
        <v>584</v>
      </c>
      <c r="C90" s="404" t="s">
        <v>958</v>
      </c>
      <c r="D90" s="401" t="s">
        <v>585</v>
      </c>
      <c r="E90" s="402">
        <v>33172</v>
      </c>
      <c r="F90" s="402">
        <v>139958</v>
      </c>
      <c r="G90" s="402">
        <v>33172</v>
      </c>
      <c r="H90" s="402">
        <v>139958</v>
      </c>
      <c r="I90" s="402">
        <v>0</v>
      </c>
      <c r="J90" s="403">
        <v>0</v>
      </c>
    </row>
    <row r="91" spans="1:10">
      <c r="A91" s="399" t="s">
        <v>495</v>
      </c>
      <c r="B91" s="404" t="s">
        <v>584</v>
      </c>
      <c r="C91" s="404" t="s">
        <v>476</v>
      </c>
      <c r="D91" s="401" t="s">
        <v>586</v>
      </c>
      <c r="E91" s="402">
        <v>33172</v>
      </c>
      <c r="F91" s="402">
        <v>139958</v>
      </c>
      <c r="G91" s="402">
        <v>33172</v>
      </c>
      <c r="H91" s="402">
        <v>139958</v>
      </c>
      <c r="I91" s="402">
        <v>0</v>
      </c>
      <c r="J91" s="403">
        <v>0</v>
      </c>
    </row>
    <row r="92" spans="1:10">
      <c r="A92" s="399" t="s">
        <v>495</v>
      </c>
      <c r="B92" s="404" t="s">
        <v>587</v>
      </c>
      <c r="C92" s="404" t="s">
        <v>958</v>
      </c>
      <c r="D92" s="401" t="s">
        <v>588</v>
      </c>
      <c r="E92" s="402">
        <v>3560</v>
      </c>
      <c r="F92" s="402">
        <v>8540</v>
      </c>
      <c r="G92" s="402">
        <v>3560</v>
      </c>
      <c r="H92" s="402">
        <v>8540</v>
      </c>
      <c r="I92" s="402">
        <v>0</v>
      </c>
      <c r="J92" s="403">
        <v>0</v>
      </c>
    </row>
    <row r="93" spans="1:10">
      <c r="A93" s="399" t="s">
        <v>495</v>
      </c>
      <c r="B93" s="404" t="s">
        <v>587</v>
      </c>
      <c r="C93" s="404" t="s">
        <v>476</v>
      </c>
      <c r="D93" s="401" t="s">
        <v>589</v>
      </c>
      <c r="E93" s="402">
        <v>3560</v>
      </c>
      <c r="F93" s="402">
        <v>8540</v>
      </c>
      <c r="G93" s="402">
        <v>3560</v>
      </c>
      <c r="H93" s="402">
        <v>8540</v>
      </c>
      <c r="I93" s="402">
        <v>0</v>
      </c>
      <c r="J93" s="403">
        <v>0</v>
      </c>
    </row>
    <row r="94" spans="1:10">
      <c r="A94" s="399" t="s">
        <v>495</v>
      </c>
      <c r="B94" s="404" t="s">
        <v>590</v>
      </c>
      <c r="C94" s="404" t="s">
        <v>958</v>
      </c>
      <c r="D94" s="401" t="s">
        <v>591</v>
      </c>
      <c r="E94" s="402">
        <v>24596</v>
      </c>
      <c r="F94" s="402">
        <v>26654</v>
      </c>
      <c r="G94" s="402">
        <v>24596</v>
      </c>
      <c r="H94" s="402">
        <v>26654</v>
      </c>
      <c r="I94" s="402">
        <v>0</v>
      </c>
      <c r="J94" s="403">
        <v>0</v>
      </c>
    </row>
    <row r="95" spans="1:10">
      <c r="A95" s="399" t="s">
        <v>495</v>
      </c>
      <c r="B95" s="404" t="s">
        <v>590</v>
      </c>
      <c r="C95" s="404" t="s">
        <v>476</v>
      </c>
      <c r="D95" s="401" t="s">
        <v>592</v>
      </c>
      <c r="E95" s="402">
        <v>24596</v>
      </c>
      <c r="F95" s="402">
        <v>26654</v>
      </c>
      <c r="G95" s="402">
        <v>24596</v>
      </c>
      <c r="H95" s="402">
        <v>26654</v>
      </c>
      <c r="I95" s="402">
        <v>0</v>
      </c>
      <c r="J95" s="403">
        <v>0</v>
      </c>
    </row>
    <row r="96" spans="1:10">
      <c r="A96" s="399" t="s">
        <v>500</v>
      </c>
      <c r="B96" s="404" t="s">
        <v>958</v>
      </c>
      <c r="C96" s="404" t="s">
        <v>958</v>
      </c>
      <c r="D96" s="401" t="s">
        <v>593</v>
      </c>
      <c r="E96" s="402">
        <v>1523018</v>
      </c>
      <c r="F96" s="402">
        <v>7880010</v>
      </c>
      <c r="G96" s="402">
        <v>1523018</v>
      </c>
      <c r="H96" s="402">
        <v>7880010</v>
      </c>
      <c r="I96" s="402">
        <v>0</v>
      </c>
      <c r="J96" s="403">
        <v>0</v>
      </c>
    </row>
    <row r="97" spans="1:10">
      <c r="A97" s="399" t="s">
        <v>500</v>
      </c>
      <c r="B97" s="404" t="s">
        <v>594</v>
      </c>
      <c r="C97" s="404" t="s">
        <v>958</v>
      </c>
      <c r="D97" s="401" t="s">
        <v>595</v>
      </c>
      <c r="E97" s="402">
        <v>1519978</v>
      </c>
      <c r="F97" s="402">
        <v>7876970</v>
      </c>
      <c r="G97" s="402">
        <v>1519978</v>
      </c>
      <c r="H97" s="402">
        <v>7876970</v>
      </c>
      <c r="I97" s="402">
        <v>0</v>
      </c>
      <c r="J97" s="403">
        <v>0</v>
      </c>
    </row>
    <row r="98" spans="1:10">
      <c r="A98" s="399" t="s">
        <v>500</v>
      </c>
      <c r="B98" s="404" t="s">
        <v>594</v>
      </c>
      <c r="C98" s="404" t="s">
        <v>474</v>
      </c>
      <c r="D98" s="401" t="s">
        <v>540</v>
      </c>
      <c r="E98" s="402">
        <v>1325138</v>
      </c>
      <c r="F98" s="402">
        <v>7436735</v>
      </c>
      <c r="G98" s="402">
        <v>1325138</v>
      </c>
      <c r="H98" s="402">
        <v>7436735</v>
      </c>
      <c r="I98" s="402">
        <v>0</v>
      </c>
      <c r="J98" s="403">
        <v>0</v>
      </c>
    </row>
    <row r="99" spans="1:10">
      <c r="A99" s="399" t="s">
        <v>500</v>
      </c>
      <c r="B99" s="404" t="s">
        <v>594</v>
      </c>
      <c r="C99" s="404" t="s">
        <v>476</v>
      </c>
      <c r="D99" s="401" t="s">
        <v>596</v>
      </c>
      <c r="E99" s="402">
        <v>60828</v>
      </c>
      <c r="F99" s="402">
        <v>153717</v>
      </c>
      <c r="G99" s="402">
        <v>60828</v>
      </c>
      <c r="H99" s="402">
        <v>153717</v>
      </c>
      <c r="I99" s="402">
        <v>0</v>
      </c>
      <c r="J99" s="403">
        <v>0</v>
      </c>
    </row>
    <row r="100" spans="1:10">
      <c r="A100" s="399" t="s">
        <v>500</v>
      </c>
      <c r="B100" s="404" t="s">
        <v>594</v>
      </c>
      <c r="C100" s="404" t="s">
        <v>497</v>
      </c>
      <c r="D100" s="401" t="s">
        <v>597</v>
      </c>
      <c r="E100" s="402">
        <v>134012</v>
      </c>
      <c r="F100" s="402">
        <v>286518</v>
      </c>
      <c r="G100" s="402">
        <v>134012</v>
      </c>
      <c r="H100" s="402">
        <v>286518</v>
      </c>
      <c r="I100" s="402">
        <v>0</v>
      </c>
      <c r="J100" s="403">
        <v>0</v>
      </c>
    </row>
    <row r="101" spans="1:10">
      <c r="A101" s="399" t="s">
        <v>500</v>
      </c>
      <c r="B101" s="404" t="s">
        <v>598</v>
      </c>
      <c r="C101" s="404" t="s">
        <v>958</v>
      </c>
      <c r="D101" s="401" t="s">
        <v>599</v>
      </c>
      <c r="E101" s="402">
        <v>3040</v>
      </c>
      <c r="F101" s="402">
        <v>3040</v>
      </c>
      <c r="G101" s="402">
        <v>3040</v>
      </c>
      <c r="H101" s="402">
        <v>3040</v>
      </c>
      <c r="I101" s="402">
        <v>0</v>
      </c>
      <c r="J101" s="403">
        <v>0</v>
      </c>
    </row>
    <row r="102" spans="1:10">
      <c r="A102" s="399" t="s">
        <v>500</v>
      </c>
      <c r="B102" s="404" t="s">
        <v>598</v>
      </c>
      <c r="C102" s="404" t="s">
        <v>476</v>
      </c>
      <c r="D102" s="401" t="s">
        <v>600</v>
      </c>
      <c r="E102" s="402">
        <v>3040</v>
      </c>
      <c r="F102" s="402">
        <v>3040</v>
      </c>
      <c r="G102" s="402">
        <v>3040</v>
      </c>
      <c r="H102" s="402">
        <v>3040</v>
      </c>
      <c r="I102" s="402">
        <v>0</v>
      </c>
      <c r="J102" s="403">
        <v>0</v>
      </c>
    </row>
    <row r="103" spans="1:10">
      <c r="A103" s="399" t="s">
        <v>506</v>
      </c>
      <c r="B103" s="404" t="s">
        <v>958</v>
      </c>
      <c r="C103" s="404" t="s">
        <v>958</v>
      </c>
      <c r="D103" s="401" t="s">
        <v>601</v>
      </c>
      <c r="E103" s="402">
        <v>188631</v>
      </c>
      <c r="F103" s="402">
        <v>1959578</v>
      </c>
      <c r="G103" s="402">
        <v>188631</v>
      </c>
      <c r="H103" s="402">
        <v>1959578</v>
      </c>
      <c r="I103" s="402">
        <v>0</v>
      </c>
      <c r="J103" s="403">
        <v>0</v>
      </c>
    </row>
    <row r="104" spans="1:10">
      <c r="A104" s="399" t="s">
        <v>506</v>
      </c>
      <c r="B104" s="404" t="s">
        <v>602</v>
      </c>
      <c r="C104" s="404" t="s">
        <v>958</v>
      </c>
      <c r="D104" s="401" t="s">
        <v>603</v>
      </c>
      <c r="E104" s="402">
        <v>188631</v>
      </c>
      <c r="F104" s="402">
        <v>1959578</v>
      </c>
      <c r="G104" s="402">
        <v>188631</v>
      </c>
      <c r="H104" s="402">
        <v>1959578</v>
      </c>
      <c r="I104" s="402">
        <v>0</v>
      </c>
      <c r="J104" s="403">
        <v>0</v>
      </c>
    </row>
    <row r="105" spans="1:10">
      <c r="A105" s="399" t="s">
        <v>506</v>
      </c>
      <c r="B105" s="404" t="s">
        <v>602</v>
      </c>
      <c r="C105" s="404" t="s">
        <v>474</v>
      </c>
      <c r="D105" s="401" t="s">
        <v>604</v>
      </c>
      <c r="E105" s="402">
        <v>188631</v>
      </c>
      <c r="F105" s="402">
        <v>1959578</v>
      </c>
      <c r="G105" s="402">
        <v>188631</v>
      </c>
      <c r="H105" s="402">
        <v>1959578</v>
      </c>
      <c r="I105" s="402">
        <v>0</v>
      </c>
      <c r="J105" s="403">
        <v>0</v>
      </c>
    </row>
    <row r="106" spans="1:10">
      <c r="A106" s="399" t="s">
        <v>508</v>
      </c>
      <c r="B106" s="404" t="s">
        <v>958</v>
      </c>
      <c r="C106" s="404" t="s">
        <v>958</v>
      </c>
      <c r="D106" s="401" t="s">
        <v>605</v>
      </c>
      <c r="E106" s="402">
        <v>202980</v>
      </c>
      <c r="F106" s="402">
        <v>405974</v>
      </c>
      <c r="G106" s="402">
        <v>202980</v>
      </c>
      <c r="H106" s="402">
        <v>405974</v>
      </c>
      <c r="I106" s="402">
        <v>0</v>
      </c>
      <c r="J106" s="403">
        <v>0</v>
      </c>
    </row>
    <row r="107" spans="1:10">
      <c r="A107" s="399" t="s">
        <v>508</v>
      </c>
      <c r="B107" s="404" t="s">
        <v>606</v>
      </c>
      <c r="C107" s="404" t="s">
        <v>958</v>
      </c>
      <c r="D107" s="401" t="s">
        <v>607</v>
      </c>
      <c r="E107" s="402">
        <v>202980</v>
      </c>
      <c r="F107" s="402">
        <v>405974</v>
      </c>
      <c r="G107" s="402">
        <v>202980</v>
      </c>
      <c r="H107" s="402">
        <v>405974</v>
      </c>
      <c r="I107" s="402">
        <v>0</v>
      </c>
      <c r="J107" s="403">
        <v>0</v>
      </c>
    </row>
    <row r="108" spans="1:10">
      <c r="A108" s="399" t="s">
        <v>508</v>
      </c>
      <c r="B108" s="404" t="s">
        <v>606</v>
      </c>
      <c r="C108" s="404" t="s">
        <v>476</v>
      </c>
      <c r="D108" s="401" t="s">
        <v>608</v>
      </c>
      <c r="E108" s="402">
        <v>202980</v>
      </c>
      <c r="F108" s="402">
        <v>405974</v>
      </c>
      <c r="G108" s="402">
        <v>202980</v>
      </c>
      <c r="H108" s="402">
        <v>405974</v>
      </c>
      <c r="I108" s="402">
        <v>0</v>
      </c>
      <c r="J108" s="403">
        <v>0</v>
      </c>
    </row>
    <row r="109" spans="1:10">
      <c r="A109" s="399" t="s">
        <v>958</v>
      </c>
      <c r="B109" s="404" t="s">
        <v>958</v>
      </c>
      <c r="C109" s="404" t="s">
        <v>958</v>
      </c>
      <c r="D109" s="401" t="s">
        <v>535</v>
      </c>
      <c r="E109" s="402">
        <v>5097890</v>
      </c>
      <c r="F109" s="402">
        <v>24876105</v>
      </c>
      <c r="G109" s="402">
        <v>518192</v>
      </c>
      <c r="H109" s="402">
        <v>842652</v>
      </c>
      <c r="I109" s="402">
        <v>4579698</v>
      </c>
      <c r="J109" s="403">
        <v>24033453</v>
      </c>
    </row>
    <row r="110" spans="1:10">
      <c r="A110" s="399" t="s">
        <v>474</v>
      </c>
      <c r="B110" s="404" t="s">
        <v>958</v>
      </c>
      <c r="C110" s="404" t="s">
        <v>958</v>
      </c>
      <c r="D110" s="401" t="s">
        <v>537</v>
      </c>
      <c r="E110" s="402">
        <v>135975</v>
      </c>
      <c r="F110" s="402">
        <v>5485435</v>
      </c>
      <c r="G110" s="402">
        <v>45000</v>
      </c>
      <c r="H110" s="402">
        <v>216960</v>
      </c>
      <c r="I110" s="402">
        <v>90975</v>
      </c>
      <c r="J110" s="403">
        <v>5268475</v>
      </c>
    </row>
    <row r="111" spans="1:10">
      <c r="A111" s="399" t="s">
        <v>474</v>
      </c>
      <c r="B111" s="404" t="s">
        <v>538</v>
      </c>
      <c r="C111" s="404" t="s">
        <v>958</v>
      </c>
      <c r="D111" s="401" t="s">
        <v>539</v>
      </c>
      <c r="E111" s="402">
        <v>0</v>
      </c>
      <c r="F111" s="402">
        <v>136960</v>
      </c>
      <c r="G111" s="402">
        <v>0</v>
      </c>
      <c r="H111" s="402">
        <v>136960</v>
      </c>
      <c r="I111" s="402">
        <v>0</v>
      </c>
      <c r="J111" s="403">
        <v>0</v>
      </c>
    </row>
    <row r="112" spans="1:10">
      <c r="A112" s="399" t="s">
        <v>474</v>
      </c>
      <c r="B112" s="404" t="s">
        <v>538</v>
      </c>
      <c r="C112" s="404" t="s">
        <v>609</v>
      </c>
      <c r="D112" s="401" t="s">
        <v>610</v>
      </c>
      <c r="E112" s="402">
        <v>0</v>
      </c>
      <c r="F112" s="402">
        <v>136960</v>
      </c>
      <c r="G112" s="402">
        <v>0</v>
      </c>
      <c r="H112" s="402">
        <v>136960</v>
      </c>
      <c r="I112" s="402">
        <v>0</v>
      </c>
      <c r="J112" s="403">
        <v>0</v>
      </c>
    </row>
    <row r="113" spans="1:10">
      <c r="A113" s="399" t="s">
        <v>474</v>
      </c>
      <c r="B113" s="404" t="s">
        <v>544</v>
      </c>
      <c r="C113" s="404" t="s">
        <v>958</v>
      </c>
      <c r="D113" s="401" t="s">
        <v>545</v>
      </c>
      <c r="E113" s="402">
        <v>0</v>
      </c>
      <c r="F113" s="402">
        <v>35000</v>
      </c>
      <c r="G113" s="402">
        <v>0</v>
      </c>
      <c r="H113" s="402">
        <v>35000</v>
      </c>
      <c r="I113" s="402">
        <v>0</v>
      </c>
      <c r="J113" s="403">
        <v>0</v>
      </c>
    </row>
    <row r="114" spans="1:10">
      <c r="A114" s="399" t="s">
        <v>474</v>
      </c>
      <c r="B114" s="404" t="s">
        <v>544</v>
      </c>
      <c r="C114" s="404" t="s">
        <v>609</v>
      </c>
      <c r="D114" s="401" t="s">
        <v>610</v>
      </c>
      <c r="E114" s="402">
        <v>0</v>
      </c>
      <c r="F114" s="402">
        <v>35000</v>
      </c>
      <c r="G114" s="402">
        <v>0</v>
      </c>
      <c r="H114" s="402">
        <v>35000</v>
      </c>
      <c r="I114" s="402">
        <v>0</v>
      </c>
      <c r="J114" s="403">
        <v>0</v>
      </c>
    </row>
    <row r="115" spans="1:10">
      <c r="A115" s="399" t="s">
        <v>474</v>
      </c>
      <c r="B115" s="404" t="s">
        <v>547</v>
      </c>
      <c r="C115" s="404" t="s">
        <v>958</v>
      </c>
      <c r="D115" s="401" t="s">
        <v>548</v>
      </c>
      <c r="E115" s="402">
        <v>135975</v>
      </c>
      <c r="F115" s="402">
        <v>5313475</v>
      </c>
      <c r="G115" s="402">
        <v>45000</v>
      </c>
      <c r="H115" s="402">
        <v>45000</v>
      </c>
      <c r="I115" s="402">
        <v>90975</v>
      </c>
      <c r="J115" s="403">
        <v>5268475</v>
      </c>
    </row>
    <row r="116" spans="1:10">
      <c r="A116" s="399" t="s">
        <v>474</v>
      </c>
      <c r="B116" s="404" t="s">
        <v>547</v>
      </c>
      <c r="C116" s="404" t="s">
        <v>609</v>
      </c>
      <c r="D116" s="401" t="s">
        <v>610</v>
      </c>
      <c r="E116" s="402">
        <v>135975</v>
      </c>
      <c r="F116" s="402">
        <v>5313475</v>
      </c>
      <c r="G116" s="402">
        <v>45000</v>
      </c>
      <c r="H116" s="402">
        <v>45000</v>
      </c>
      <c r="I116" s="402">
        <v>90975</v>
      </c>
      <c r="J116" s="403">
        <v>5268475</v>
      </c>
    </row>
    <row r="117" spans="1:10">
      <c r="A117" s="399" t="s">
        <v>476</v>
      </c>
      <c r="B117" s="404" t="s">
        <v>958</v>
      </c>
      <c r="C117" s="404" t="s">
        <v>958</v>
      </c>
      <c r="D117" s="401" t="s">
        <v>557</v>
      </c>
      <c r="E117" s="402">
        <v>0</v>
      </c>
      <c r="F117" s="402">
        <v>607978</v>
      </c>
      <c r="G117" s="402">
        <v>0</v>
      </c>
      <c r="H117" s="402">
        <v>0</v>
      </c>
      <c r="I117" s="402">
        <v>0</v>
      </c>
      <c r="J117" s="403">
        <v>607978</v>
      </c>
    </row>
    <row r="118" spans="1:10">
      <c r="A118" s="399" t="s">
        <v>476</v>
      </c>
      <c r="B118" s="404" t="s">
        <v>562</v>
      </c>
      <c r="C118" s="404" t="s">
        <v>958</v>
      </c>
      <c r="D118" s="401" t="s">
        <v>563</v>
      </c>
      <c r="E118" s="402">
        <v>0</v>
      </c>
      <c r="F118" s="402">
        <v>607978</v>
      </c>
      <c r="G118" s="402">
        <v>0</v>
      </c>
      <c r="H118" s="402">
        <v>0</v>
      </c>
      <c r="I118" s="402">
        <v>0</v>
      </c>
      <c r="J118" s="403">
        <v>607978</v>
      </c>
    </row>
    <row r="119" spans="1:10">
      <c r="A119" s="399" t="s">
        <v>476</v>
      </c>
      <c r="B119" s="404" t="s">
        <v>562</v>
      </c>
      <c r="C119" s="404" t="s">
        <v>609</v>
      </c>
      <c r="D119" s="401" t="s">
        <v>610</v>
      </c>
      <c r="E119" s="402">
        <v>0</v>
      </c>
      <c r="F119" s="402">
        <v>607978</v>
      </c>
      <c r="G119" s="402">
        <v>0</v>
      </c>
      <c r="H119" s="402">
        <v>0</v>
      </c>
      <c r="I119" s="402">
        <v>0</v>
      </c>
      <c r="J119" s="403">
        <v>607978</v>
      </c>
    </row>
    <row r="120" spans="1:10">
      <c r="A120" s="399" t="s">
        <v>497</v>
      </c>
      <c r="B120" s="404" t="s">
        <v>958</v>
      </c>
      <c r="C120" s="404" t="s">
        <v>958</v>
      </c>
      <c r="D120" s="401" t="s">
        <v>566</v>
      </c>
      <c r="E120" s="402">
        <v>4961915</v>
      </c>
      <c r="F120" s="402">
        <v>18782692</v>
      </c>
      <c r="G120" s="402">
        <v>473192</v>
      </c>
      <c r="H120" s="402">
        <v>625692</v>
      </c>
      <c r="I120" s="402">
        <v>4488723</v>
      </c>
      <c r="J120" s="403">
        <v>18157000</v>
      </c>
    </row>
    <row r="121" spans="1:10">
      <c r="A121" s="399" t="s">
        <v>497</v>
      </c>
      <c r="B121" s="404" t="s">
        <v>574</v>
      </c>
      <c r="C121" s="404" t="s">
        <v>958</v>
      </c>
      <c r="D121" s="401" t="s">
        <v>575</v>
      </c>
      <c r="E121" s="402">
        <v>551621</v>
      </c>
      <c r="F121" s="402">
        <v>715735</v>
      </c>
      <c r="G121" s="402">
        <v>107965</v>
      </c>
      <c r="H121" s="402">
        <v>260465</v>
      </c>
      <c r="I121" s="402">
        <v>443656</v>
      </c>
      <c r="J121" s="403">
        <v>455270</v>
      </c>
    </row>
    <row r="122" spans="1:10">
      <c r="A122" s="399" t="s">
        <v>497</v>
      </c>
      <c r="B122" s="404" t="s">
        <v>574</v>
      </c>
      <c r="C122" s="404" t="s">
        <v>497</v>
      </c>
      <c r="D122" s="401" t="s">
        <v>611</v>
      </c>
      <c r="E122" s="402">
        <v>551621</v>
      </c>
      <c r="F122" s="402">
        <v>715735</v>
      </c>
      <c r="G122" s="402">
        <v>107965</v>
      </c>
      <c r="H122" s="402">
        <v>260465</v>
      </c>
      <c r="I122" s="402">
        <v>443656</v>
      </c>
      <c r="J122" s="403">
        <v>455270</v>
      </c>
    </row>
    <row r="123" spans="1:10">
      <c r="A123" s="399" t="s">
        <v>497</v>
      </c>
      <c r="B123" s="404" t="s">
        <v>577</v>
      </c>
      <c r="C123" s="404" t="s">
        <v>958</v>
      </c>
      <c r="D123" s="401" t="s">
        <v>578</v>
      </c>
      <c r="E123" s="402">
        <v>4410294</v>
      </c>
      <c r="F123" s="402">
        <v>18066957</v>
      </c>
      <c r="G123" s="402">
        <v>365227</v>
      </c>
      <c r="H123" s="402">
        <v>365227</v>
      </c>
      <c r="I123" s="402">
        <v>4045067</v>
      </c>
      <c r="J123" s="403">
        <v>17701730</v>
      </c>
    </row>
    <row r="124" spans="1:10">
      <c r="A124" s="399" t="s">
        <v>497</v>
      </c>
      <c r="B124" s="404" t="s">
        <v>577</v>
      </c>
      <c r="C124" s="404" t="s">
        <v>510</v>
      </c>
      <c r="D124" s="401" t="s">
        <v>612</v>
      </c>
      <c r="E124" s="402">
        <v>4020930</v>
      </c>
      <c r="F124" s="402">
        <v>17607593</v>
      </c>
      <c r="G124" s="402">
        <v>50521</v>
      </c>
      <c r="H124" s="402">
        <v>50521</v>
      </c>
      <c r="I124" s="402">
        <v>3970409</v>
      </c>
      <c r="J124" s="403">
        <v>17557072</v>
      </c>
    </row>
    <row r="125" spans="1:10">
      <c r="A125" s="399" t="s">
        <v>497</v>
      </c>
      <c r="B125" s="404" t="s">
        <v>577</v>
      </c>
      <c r="C125" s="404" t="s">
        <v>518</v>
      </c>
      <c r="D125" s="401" t="s">
        <v>614</v>
      </c>
      <c r="E125" s="402">
        <v>156293</v>
      </c>
      <c r="F125" s="402">
        <v>226293</v>
      </c>
      <c r="G125" s="402">
        <v>94500</v>
      </c>
      <c r="H125" s="402">
        <v>94500</v>
      </c>
      <c r="I125" s="402">
        <v>61793</v>
      </c>
      <c r="J125" s="403">
        <v>131793</v>
      </c>
    </row>
    <row r="126" spans="1:10">
      <c r="A126" s="399" t="s">
        <v>497</v>
      </c>
      <c r="B126" s="404" t="s">
        <v>577</v>
      </c>
      <c r="C126" s="404" t="s">
        <v>609</v>
      </c>
      <c r="D126" s="401" t="s">
        <v>610</v>
      </c>
      <c r="E126" s="402">
        <v>233071</v>
      </c>
      <c r="F126" s="402">
        <v>233071</v>
      </c>
      <c r="G126" s="402">
        <v>220206</v>
      </c>
      <c r="H126" s="402">
        <v>220206</v>
      </c>
      <c r="I126" s="402">
        <v>12865</v>
      </c>
      <c r="J126" s="403">
        <v>12865</v>
      </c>
    </row>
    <row r="127" spans="1:10">
      <c r="A127" s="399" t="s">
        <v>958</v>
      </c>
      <c r="B127" s="404" t="s">
        <v>958</v>
      </c>
      <c r="C127" s="404" t="s">
        <v>958</v>
      </c>
      <c r="D127" s="401" t="s">
        <v>624</v>
      </c>
      <c r="E127" s="402">
        <v>805896</v>
      </c>
      <c r="F127" s="402">
        <v>1295307</v>
      </c>
      <c r="G127" s="402">
        <v>805896</v>
      </c>
      <c r="H127" s="402">
        <v>1295307</v>
      </c>
      <c r="I127" s="402">
        <v>0</v>
      </c>
      <c r="J127" s="403">
        <v>0</v>
      </c>
    </row>
    <row r="128" spans="1:10">
      <c r="A128" s="399" t="s">
        <v>958</v>
      </c>
      <c r="B128" s="404" t="s">
        <v>958</v>
      </c>
      <c r="C128" s="404" t="s">
        <v>958</v>
      </c>
      <c r="D128" s="401" t="s">
        <v>625</v>
      </c>
      <c r="E128" s="402">
        <v>804552</v>
      </c>
      <c r="F128" s="402">
        <v>1273721</v>
      </c>
      <c r="G128" s="402">
        <v>804552</v>
      </c>
      <c r="H128" s="402">
        <v>1273721</v>
      </c>
      <c r="I128" s="402">
        <v>0</v>
      </c>
      <c r="J128" s="403">
        <v>0</v>
      </c>
    </row>
    <row r="129" spans="1:10">
      <c r="A129" s="399" t="s">
        <v>958</v>
      </c>
      <c r="B129" s="404" t="s">
        <v>958</v>
      </c>
      <c r="C129" s="404" t="s">
        <v>958</v>
      </c>
      <c r="D129" s="401" t="s">
        <v>626</v>
      </c>
      <c r="E129" s="402">
        <v>1344</v>
      </c>
      <c r="F129" s="402">
        <v>21586</v>
      </c>
      <c r="G129" s="402">
        <v>1344</v>
      </c>
      <c r="H129" s="402">
        <v>21586</v>
      </c>
      <c r="I129" s="402">
        <v>0</v>
      </c>
      <c r="J129" s="403">
        <v>0</v>
      </c>
    </row>
    <row r="130" spans="1:10">
      <c r="A130" s="399" t="s">
        <v>958</v>
      </c>
      <c r="B130" s="404" t="s">
        <v>958</v>
      </c>
      <c r="C130" s="404" t="s">
        <v>958</v>
      </c>
      <c r="D130" s="401" t="s">
        <v>617</v>
      </c>
      <c r="E130" s="402">
        <v>14902422</v>
      </c>
      <c r="F130" s="402">
        <v>72819179</v>
      </c>
      <c r="G130" s="402" t="s">
        <v>958</v>
      </c>
      <c r="H130" s="402" t="s">
        <v>958</v>
      </c>
      <c r="I130" s="402" t="s">
        <v>958</v>
      </c>
      <c r="J130" s="403" t="s">
        <v>958</v>
      </c>
    </row>
    <row r="131" spans="1:10">
      <c r="A131" s="399" t="s">
        <v>958</v>
      </c>
      <c r="B131" s="404" t="s">
        <v>958</v>
      </c>
      <c r="C131" s="404" t="s">
        <v>958</v>
      </c>
      <c r="D131" s="401" t="s">
        <v>958</v>
      </c>
      <c r="E131" s="402" t="s">
        <v>958</v>
      </c>
      <c r="F131" s="402" t="s">
        <v>958</v>
      </c>
      <c r="G131" s="402" t="s">
        <v>958</v>
      </c>
      <c r="H131" s="402" t="s">
        <v>958</v>
      </c>
      <c r="I131" s="402" t="s">
        <v>958</v>
      </c>
      <c r="J131" s="403" t="s">
        <v>958</v>
      </c>
    </row>
    <row r="132" spans="1:10">
      <c r="A132" s="399" t="s">
        <v>958</v>
      </c>
      <c r="B132" s="404" t="s">
        <v>958</v>
      </c>
      <c r="C132" s="404" t="s">
        <v>958</v>
      </c>
      <c r="D132" s="401" t="s">
        <v>618</v>
      </c>
      <c r="E132" s="402">
        <v>98528768</v>
      </c>
      <c r="F132" s="402" t="s">
        <v>958</v>
      </c>
      <c r="G132" s="402" t="s">
        <v>958</v>
      </c>
      <c r="H132" s="402" t="s">
        <v>958</v>
      </c>
      <c r="I132" s="402" t="s">
        <v>958</v>
      </c>
      <c r="J132" s="403" t="s">
        <v>958</v>
      </c>
    </row>
    <row r="133" spans="1:10">
      <c r="A133" s="399" t="s">
        <v>958</v>
      </c>
      <c r="B133" s="404" t="s">
        <v>958</v>
      </c>
      <c r="C133" s="404" t="s">
        <v>958</v>
      </c>
      <c r="D133" s="401" t="s">
        <v>619</v>
      </c>
      <c r="E133" s="402">
        <v>116309474</v>
      </c>
      <c r="F133" s="402" t="s">
        <v>958</v>
      </c>
      <c r="G133" s="402" t="s">
        <v>958</v>
      </c>
      <c r="H133" s="402" t="s">
        <v>958</v>
      </c>
      <c r="I133" s="402" t="s">
        <v>958</v>
      </c>
      <c r="J133" s="403" t="s">
        <v>958</v>
      </c>
    </row>
    <row r="134" spans="1:10">
      <c r="A134" s="399" t="s">
        <v>958</v>
      </c>
      <c r="B134" s="404" t="s">
        <v>958</v>
      </c>
      <c r="C134" s="404" t="s">
        <v>958</v>
      </c>
      <c r="D134" s="401" t="s">
        <v>620</v>
      </c>
      <c r="E134" s="402">
        <v>65856</v>
      </c>
      <c r="F134" s="402" t="s">
        <v>958</v>
      </c>
      <c r="G134" s="402" t="s">
        <v>958</v>
      </c>
      <c r="H134" s="402" t="s">
        <v>958</v>
      </c>
      <c r="I134" s="402" t="s">
        <v>958</v>
      </c>
      <c r="J134" s="403" t="s">
        <v>958</v>
      </c>
    </row>
    <row r="135" spans="1:10">
      <c r="A135" s="399" t="s">
        <v>958</v>
      </c>
      <c r="B135" s="404" t="s">
        <v>958</v>
      </c>
      <c r="C135" s="404" t="s">
        <v>958</v>
      </c>
      <c r="D135" s="401" t="s">
        <v>621</v>
      </c>
      <c r="E135" s="402">
        <v>116375330</v>
      </c>
      <c r="F135" s="402" t="s">
        <v>958</v>
      </c>
      <c r="G135" s="402" t="s">
        <v>958</v>
      </c>
      <c r="H135" s="402" t="s">
        <v>958</v>
      </c>
      <c r="I135" s="402" t="s">
        <v>958</v>
      </c>
      <c r="J135" s="403" t="s">
        <v>958</v>
      </c>
    </row>
  </sheetData>
  <mergeCells count="4">
    <mergeCell ref="A1:D1"/>
    <mergeCell ref="E1:F1"/>
    <mergeCell ref="G1:H1"/>
    <mergeCell ref="I1:J1"/>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&amp;12&amp;U中華民國113年03月(113年度)&amp;R&amp;"標楷體,標準"&amp;10第&amp;P頁/共&amp;N頁
&amp;12編制機關:成功鎮公所
表    號:&amp;10</oddHeader>
    <oddFooter>&amp;R&amp;"標楷體,標準"&amp;9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L17"/>
  <sheetViews>
    <sheetView topLeftCell="A3" zoomScaleNormal="100" workbookViewId="0">
      <selection activeCell="G11" sqref="G11"/>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28.2" hidden="1" customHeight="1">
      <c r="A1" s="86" t="s">
        <v>629</v>
      </c>
      <c r="B1" s="86" t="s">
        <v>0</v>
      </c>
      <c r="C1" s="86" t="s">
        <v>630</v>
      </c>
      <c r="D1" s="86" t="s">
        <v>631</v>
      </c>
      <c r="E1" s="87" t="s">
        <v>632</v>
      </c>
      <c r="F1" s="88" t="s">
        <v>633</v>
      </c>
      <c r="G1" s="89" t="s">
        <v>634</v>
      </c>
    </row>
    <row r="2" spans="1:12" s="86" customFormat="1" ht="36.6" hidden="1" customHeight="1">
      <c r="A2" s="90" t="s">
        <v>635</v>
      </c>
      <c r="B2" s="91"/>
      <c r="C2" s="92"/>
      <c r="D2" s="86" t="s">
        <v>636</v>
      </c>
    </row>
    <row r="3" spans="1:12" ht="18" customHeight="1">
      <c r="A3" s="482"/>
      <c r="B3" s="482"/>
      <c r="C3" s="93"/>
      <c r="D3" s="93"/>
    </row>
    <row r="4" spans="1:12" ht="18" customHeight="1">
      <c r="A4" s="482"/>
      <c r="B4" s="482"/>
      <c r="C4" s="483"/>
      <c r="D4" s="483"/>
    </row>
    <row r="5" spans="1:12" ht="31.2" customHeight="1">
      <c r="A5" s="484" t="str">
        <f>F1</f>
        <v>臺東縣停車位概況－都市計畫區內路外</v>
      </c>
      <c r="B5" s="484"/>
      <c r="C5" s="484"/>
      <c r="D5" s="484"/>
      <c r="E5" s="484"/>
      <c r="F5" s="484"/>
      <c r="G5" s="484"/>
      <c r="H5" s="484"/>
      <c r="I5" s="484"/>
      <c r="J5" s="484"/>
      <c r="K5" s="484"/>
      <c r="L5" s="484"/>
    </row>
    <row r="6" spans="1:12" ht="15" customHeight="1">
      <c r="A6" s="485" t="str">
        <f>G1</f>
        <v>中華民國112年第4季底</v>
      </c>
      <c r="B6" s="485"/>
      <c r="C6" s="485"/>
      <c r="D6" s="485"/>
      <c r="E6" s="485"/>
      <c r="F6" s="485"/>
      <c r="G6" s="485"/>
      <c r="H6" s="485"/>
      <c r="I6" s="485"/>
      <c r="J6" s="485"/>
      <c r="K6" s="485"/>
      <c r="L6" s="485"/>
    </row>
    <row r="7" spans="1:12" s="94" customFormat="1" ht="21.9" customHeight="1">
      <c r="A7" s="488" t="s">
        <v>637</v>
      </c>
      <c r="B7" s="489" t="s">
        <v>638</v>
      </c>
      <c r="C7" s="490" t="s">
        <v>639</v>
      </c>
      <c r="D7" s="490"/>
      <c r="E7" s="490"/>
      <c r="F7" s="490"/>
      <c r="G7" s="490"/>
      <c r="H7" s="490"/>
      <c r="I7" s="490"/>
      <c r="J7" s="491" t="s">
        <v>640</v>
      </c>
      <c r="K7" s="491"/>
      <c r="L7" s="491"/>
    </row>
    <row r="8" spans="1:12" s="94" customFormat="1" ht="21.9" customHeight="1">
      <c r="A8" s="488"/>
      <c r="B8" s="489"/>
      <c r="C8" s="492" t="s">
        <v>641</v>
      </c>
      <c r="D8" s="493" t="s">
        <v>642</v>
      </c>
      <c r="E8" s="493"/>
      <c r="F8" s="493"/>
      <c r="G8" s="493" t="s">
        <v>643</v>
      </c>
      <c r="H8" s="493"/>
      <c r="I8" s="493"/>
      <c r="J8" s="494" t="s">
        <v>642</v>
      </c>
      <c r="K8" s="494"/>
      <c r="L8" s="494"/>
    </row>
    <row r="9" spans="1:12" s="94" customFormat="1" ht="21.9" customHeight="1">
      <c r="A9" s="488"/>
      <c r="B9" s="489"/>
      <c r="C9" s="492"/>
      <c r="D9" s="96" t="s">
        <v>644</v>
      </c>
      <c r="E9" s="97" t="s">
        <v>645</v>
      </c>
      <c r="F9" s="97" t="s">
        <v>646</v>
      </c>
      <c r="G9" s="97" t="s">
        <v>644</v>
      </c>
      <c r="H9" s="97" t="s">
        <v>645</v>
      </c>
      <c r="I9" s="97" t="s">
        <v>646</v>
      </c>
      <c r="J9" s="96" t="s">
        <v>644</v>
      </c>
      <c r="K9" s="97" t="s">
        <v>645</v>
      </c>
      <c r="L9" s="98" t="s">
        <v>646</v>
      </c>
    </row>
    <row r="10" spans="1:12" s="101" customFormat="1" ht="91.5" customHeight="1">
      <c r="A10" s="99" t="s">
        <v>638</v>
      </c>
      <c r="B10" s="100">
        <v>160</v>
      </c>
      <c r="C10" s="100">
        <v>0</v>
      </c>
      <c r="D10" s="100">
        <v>0</v>
      </c>
      <c r="E10" s="100">
        <v>0</v>
      </c>
      <c r="F10" s="100">
        <v>0</v>
      </c>
      <c r="G10" s="100">
        <v>0</v>
      </c>
      <c r="H10" s="100">
        <f>H11+H12+H13</f>
        <v>160</v>
      </c>
      <c r="I10" s="100">
        <v>0</v>
      </c>
      <c r="J10" s="100">
        <v>0</v>
      </c>
      <c r="K10" s="100">
        <v>0</v>
      </c>
      <c r="L10" s="100">
        <v>0</v>
      </c>
    </row>
    <row r="11" spans="1:12" s="101" customFormat="1" ht="91.5" customHeight="1">
      <c r="A11" s="102" t="s">
        <v>647</v>
      </c>
      <c r="B11" s="103">
        <v>12</v>
      </c>
      <c r="C11" s="103">
        <v>0</v>
      </c>
      <c r="D11" s="103">
        <v>0</v>
      </c>
      <c r="E11" s="103">
        <v>0</v>
      </c>
      <c r="F11" s="103">
        <v>0</v>
      </c>
      <c r="G11" s="103">
        <v>0</v>
      </c>
      <c r="H11" s="103">
        <v>12</v>
      </c>
      <c r="I11" s="103">
        <v>0</v>
      </c>
      <c r="J11" s="103">
        <v>0</v>
      </c>
      <c r="K11" s="103">
        <v>0</v>
      </c>
      <c r="L11" s="103">
        <v>0</v>
      </c>
    </row>
    <row r="12" spans="1:12" s="101" customFormat="1" ht="91.5" customHeight="1">
      <c r="A12" s="102" t="s">
        <v>648</v>
      </c>
      <c r="B12" s="103">
        <v>120</v>
      </c>
      <c r="C12" s="103">
        <v>0</v>
      </c>
      <c r="D12" s="103">
        <v>0</v>
      </c>
      <c r="E12" s="103">
        <v>0</v>
      </c>
      <c r="F12" s="103">
        <v>0</v>
      </c>
      <c r="G12" s="103">
        <v>0</v>
      </c>
      <c r="H12" s="103">
        <v>120</v>
      </c>
      <c r="I12" s="103">
        <v>0</v>
      </c>
      <c r="J12" s="103">
        <v>0</v>
      </c>
      <c r="K12" s="103">
        <v>0</v>
      </c>
      <c r="L12" s="103">
        <v>0</v>
      </c>
    </row>
    <row r="13" spans="1:12" s="101" customFormat="1" ht="91.5" customHeight="1">
      <c r="A13" s="102" t="s">
        <v>649</v>
      </c>
      <c r="B13" s="103">
        <v>28</v>
      </c>
      <c r="C13" s="103">
        <v>0</v>
      </c>
      <c r="D13" s="103">
        <v>0</v>
      </c>
      <c r="E13" s="103">
        <v>0</v>
      </c>
      <c r="F13" s="103">
        <v>0</v>
      </c>
      <c r="G13" s="103">
        <v>0</v>
      </c>
      <c r="H13" s="103">
        <v>28</v>
      </c>
      <c r="I13" s="103">
        <v>0</v>
      </c>
      <c r="J13" s="103">
        <v>0</v>
      </c>
      <c r="K13" s="103">
        <v>0</v>
      </c>
      <c r="L13" s="103">
        <v>0</v>
      </c>
    </row>
    <row r="14" spans="1:12" s="104" customFormat="1" ht="36" customHeight="1">
      <c r="A14" s="486" t="str">
        <f>IF(LEN(A2)&gt;0,"填表　　　　　　　　　　　　　審核　　　　　　　　　　　　　業務主管人員　　　　　　　　　　　　　機關首長
　　　　　　　　　　　　　　　　　　　　　　　　　　　　　　主辦統(會)計人員","")</f>
        <v>填表　　　　　　　　　　　　　審核　　　　　　　　　　　　　業務主管人員　　　　　　　　　　　　　機關首長
　　　　　　　　　　　　　　　　　　　　　　　　　　　　　　主辦統(會)計人員</v>
      </c>
      <c r="B14" s="486"/>
      <c r="C14" s="486"/>
      <c r="D14" s="486"/>
      <c r="E14" s="486"/>
      <c r="F14" s="486"/>
      <c r="G14" s="486"/>
      <c r="H14" s="486"/>
      <c r="I14" s="486"/>
      <c r="J14" s="486"/>
      <c r="K14" s="486"/>
      <c r="L14" s="486"/>
    </row>
    <row r="15" spans="1:12" ht="66.75" customHeight="1">
      <c r="A15" s="487" t="str">
        <f>SUBSTITUTE(IF(LEN(A2)&gt;0,"填表說明："&amp;A2,""),CHAR(10),CHAR(10)&amp;"　　　　　")</f>
        <v>填表說明：1.本表編製一式三份，一份送縣(市)政府主計處(室)，一份送交通部統計處，一份自存。
　　　　　2.本表資料包含身心障礙專用停車位。
　　　　　3.本表資料不含各省(縣)級風景遊樂區停車位。
　　　　　4.100年(含)起直轄市其都市計畫區外路外之停車位資料併入本表統計。</v>
      </c>
      <c r="B15" s="487"/>
      <c r="C15" s="487"/>
      <c r="D15" s="487"/>
      <c r="E15" s="487"/>
      <c r="F15" s="487"/>
      <c r="G15" s="487"/>
      <c r="H15" s="487"/>
      <c r="I15" s="487"/>
      <c r="J15" s="487"/>
      <c r="K15" s="487"/>
      <c r="L15" s="487"/>
    </row>
    <row r="16" spans="1:12" s="105" customFormat="1" ht="18" customHeight="1">
      <c r="A16" s="487" t="str">
        <f>IF(LEN(A2)&gt;0,"資料來源："&amp;D2,"")</f>
        <v>資料來源：各鄉鎮公所。</v>
      </c>
      <c r="B16" s="487"/>
      <c r="C16" s="487"/>
      <c r="D16" s="487"/>
      <c r="E16" s="487"/>
      <c r="F16" s="487"/>
      <c r="G16" s="487"/>
      <c r="H16" s="487"/>
      <c r="I16" s="487"/>
      <c r="J16" s="487"/>
      <c r="K16" s="487"/>
      <c r="L16" s="487"/>
    </row>
    <row r="17" spans="2:3" ht="15.6">
      <c r="B17" s="87"/>
      <c r="C17" s="87"/>
    </row>
  </sheetData>
  <mergeCells count="16">
    <mergeCell ref="A14:L14"/>
    <mergeCell ref="A15:L15"/>
    <mergeCell ref="A16:L16"/>
    <mergeCell ref="A7:A9"/>
    <mergeCell ref="B7:B9"/>
    <mergeCell ref="C7:I7"/>
    <mergeCell ref="J7:L7"/>
    <mergeCell ref="C8:C9"/>
    <mergeCell ref="D8:F8"/>
    <mergeCell ref="G8:I8"/>
    <mergeCell ref="J8:L8"/>
    <mergeCell ref="A3:B3"/>
    <mergeCell ref="A4:B4"/>
    <mergeCell ref="C4:D4"/>
    <mergeCell ref="A5:L5"/>
    <mergeCell ref="A6:L6"/>
  </mergeCells>
  <phoneticPr fontId="57" type="noConversion"/>
  <pageMargins left="0.25" right="0.25" top="0.75" bottom="0.75" header="0.51180555555555496" footer="0.51180555555555496"/>
  <pageSetup paperSize="9" orientation="landscape"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17"/>
  <sheetViews>
    <sheetView topLeftCell="A3" zoomScaleNormal="100" workbookViewId="0">
      <selection activeCell="H11" sqref="H11"/>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66" hidden="1" customHeight="1">
      <c r="A1" s="86" t="s">
        <v>629</v>
      </c>
      <c r="B1" s="86" t="s">
        <v>0</v>
      </c>
      <c r="C1" s="86" t="s">
        <v>630</v>
      </c>
      <c r="D1" s="86" t="s">
        <v>631</v>
      </c>
      <c r="E1" s="87" t="s">
        <v>650</v>
      </c>
      <c r="F1" s="88" t="s">
        <v>651</v>
      </c>
      <c r="G1" s="89" t="s">
        <v>634</v>
      </c>
    </row>
    <row r="2" spans="1:12" s="86" customFormat="1" ht="73.8" hidden="1" customHeight="1">
      <c r="A2" s="90" t="s">
        <v>652</v>
      </c>
      <c r="B2" s="91"/>
      <c r="C2" s="92"/>
      <c r="D2" s="86" t="s">
        <v>636</v>
      </c>
    </row>
    <row r="3" spans="1:12" ht="32.4" customHeight="1">
      <c r="A3" s="482"/>
      <c r="B3" s="482"/>
      <c r="C3" s="93"/>
      <c r="D3" s="93"/>
    </row>
    <row r="4" spans="1:12" ht="32.4" customHeight="1">
      <c r="A4" s="482"/>
      <c r="B4" s="482"/>
      <c r="C4" s="483"/>
      <c r="D4" s="483"/>
    </row>
    <row r="5" spans="1:12" ht="32.4" customHeight="1">
      <c r="A5" s="484" t="str">
        <f>F1</f>
        <v>臺東縣停車位概況－都市計畫區外路外</v>
      </c>
      <c r="B5" s="484"/>
      <c r="C5" s="484"/>
      <c r="D5" s="484"/>
      <c r="E5" s="484"/>
      <c r="F5" s="484"/>
      <c r="G5" s="484"/>
      <c r="H5" s="484"/>
      <c r="I5" s="484"/>
      <c r="J5" s="484"/>
      <c r="K5" s="484"/>
      <c r="L5" s="484"/>
    </row>
    <row r="6" spans="1:12" ht="32.4" customHeight="1">
      <c r="A6" s="485" t="str">
        <f>G1</f>
        <v>中華民國112年第4季底</v>
      </c>
      <c r="B6" s="485"/>
      <c r="C6" s="485"/>
      <c r="D6" s="485"/>
      <c r="E6" s="485"/>
      <c r="F6" s="485"/>
      <c r="G6" s="485"/>
      <c r="H6" s="485"/>
      <c r="I6" s="485"/>
      <c r="J6" s="485"/>
      <c r="K6" s="485"/>
      <c r="L6" s="485"/>
    </row>
    <row r="7" spans="1:12" s="94" customFormat="1" ht="32.4" customHeight="1">
      <c r="A7" s="488" t="s">
        <v>637</v>
      </c>
      <c r="B7" s="489" t="s">
        <v>638</v>
      </c>
      <c r="C7" s="490" t="s">
        <v>639</v>
      </c>
      <c r="D7" s="490"/>
      <c r="E7" s="490"/>
      <c r="F7" s="490"/>
      <c r="G7" s="490"/>
      <c r="H7" s="490"/>
      <c r="I7" s="490"/>
      <c r="J7" s="491" t="s">
        <v>640</v>
      </c>
      <c r="K7" s="491"/>
      <c r="L7" s="491"/>
    </row>
    <row r="8" spans="1:12" s="94" customFormat="1" ht="32.4" customHeight="1">
      <c r="A8" s="488"/>
      <c r="B8" s="489"/>
      <c r="C8" s="492" t="s">
        <v>641</v>
      </c>
      <c r="D8" s="493" t="s">
        <v>642</v>
      </c>
      <c r="E8" s="493"/>
      <c r="F8" s="493"/>
      <c r="G8" s="493" t="s">
        <v>643</v>
      </c>
      <c r="H8" s="493"/>
      <c r="I8" s="493"/>
      <c r="J8" s="494" t="s">
        <v>642</v>
      </c>
      <c r="K8" s="494"/>
      <c r="L8" s="494"/>
    </row>
    <row r="9" spans="1:12" s="94" customFormat="1" ht="32.4" customHeight="1">
      <c r="A9" s="488"/>
      <c r="B9" s="489"/>
      <c r="C9" s="492"/>
      <c r="D9" s="96" t="s">
        <v>644</v>
      </c>
      <c r="E9" s="97" t="s">
        <v>645</v>
      </c>
      <c r="F9" s="97" t="s">
        <v>646</v>
      </c>
      <c r="G9" s="97" t="s">
        <v>644</v>
      </c>
      <c r="H9" s="97" t="s">
        <v>645</v>
      </c>
      <c r="I9" s="97" t="s">
        <v>646</v>
      </c>
      <c r="J9" s="96" t="s">
        <v>644</v>
      </c>
      <c r="K9" s="97" t="s">
        <v>645</v>
      </c>
      <c r="L9" s="98" t="s">
        <v>646</v>
      </c>
    </row>
    <row r="10" spans="1:12" s="101" customFormat="1" ht="32.4" customHeight="1">
      <c r="A10" s="99" t="s">
        <v>638</v>
      </c>
      <c r="B10" s="100">
        <v>0</v>
      </c>
      <c r="C10" s="100">
        <v>0</v>
      </c>
      <c r="D10" s="100">
        <v>0</v>
      </c>
      <c r="E10" s="100">
        <v>0</v>
      </c>
      <c r="F10" s="100">
        <v>0</v>
      </c>
      <c r="G10" s="100">
        <v>17</v>
      </c>
      <c r="H10" s="100">
        <v>17</v>
      </c>
      <c r="I10" s="100">
        <v>0</v>
      </c>
      <c r="J10" s="100">
        <v>0</v>
      </c>
      <c r="K10" s="100">
        <v>0</v>
      </c>
      <c r="L10" s="100">
        <v>0</v>
      </c>
    </row>
    <row r="11" spans="1:12" s="101" customFormat="1" ht="32.4" customHeight="1">
      <c r="A11" s="102" t="s">
        <v>647</v>
      </c>
      <c r="B11" s="103">
        <v>0</v>
      </c>
      <c r="C11" s="103">
        <v>0</v>
      </c>
      <c r="D11" s="103">
        <v>0</v>
      </c>
      <c r="E11" s="103">
        <v>0</v>
      </c>
      <c r="F11" s="103">
        <v>0</v>
      </c>
      <c r="G11" s="103">
        <v>0</v>
      </c>
      <c r="H11" s="103">
        <v>0</v>
      </c>
      <c r="I11" s="103">
        <v>0</v>
      </c>
      <c r="J11" s="103">
        <v>0</v>
      </c>
      <c r="K11" s="103">
        <v>0</v>
      </c>
      <c r="L11" s="103">
        <v>0</v>
      </c>
    </row>
    <row r="12" spans="1:12" s="101" customFormat="1" ht="32.4" customHeight="1">
      <c r="A12" s="102" t="s">
        <v>648</v>
      </c>
      <c r="B12" s="103">
        <v>0</v>
      </c>
      <c r="C12" s="103">
        <v>0</v>
      </c>
      <c r="D12" s="103">
        <v>0</v>
      </c>
      <c r="E12" s="103">
        <v>0</v>
      </c>
      <c r="F12" s="103">
        <v>0</v>
      </c>
      <c r="G12" s="103">
        <v>17</v>
      </c>
      <c r="H12" s="103">
        <v>17</v>
      </c>
      <c r="I12" s="103">
        <v>0</v>
      </c>
      <c r="J12" s="103">
        <v>0</v>
      </c>
      <c r="K12" s="103">
        <v>0</v>
      </c>
      <c r="L12" s="103">
        <v>0</v>
      </c>
    </row>
    <row r="13" spans="1:12" s="101" customFormat="1" ht="32.4" customHeight="1">
      <c r="A13" s="102" t="s">
        <v>649</v>
      </c>
      <c r="B13" s="103">
        <v>0</v>
      </c>
      <c r="C13" s="103">
        <v>0</v>
      </c>
      <c r="D13" s="103">
        <v>0</v>
      </c>
      <c r="E13" s="103">
        <v>0</v>
      </c>
      <c r="F13" s="103">
        <v>0</v>
      </c>
      <c r="G13" s="103">
        <v>0</v>
      </c>
      <c r="H13" s="103">
        <v>0</v>
      </c>
      <c r="I13" s="103">
        <v>0</v>
      </c>
      <c r="J13" s="103">
        <v>0</v>
      </c>
      <c r="K13" s="103">
        <v>0</v>
      </c>
      <c r="L13" s="103">
        <v>0</v>
      </c>
    </row>
    <row r="14" spans="1:12" s="104" customFormat="1" ht="32.4" customHeight="1">
      <c r="A14" s="486" t="str">
        <f>IF(LEN(A2)&gt;0,"填表　　　　　　　　　　　　　審核　　　　　　　　　　　　　業務主管人員　　　　　　　　　　　　　機關首長
　　　　　　　　　　　　　　　　　　　　　　　　　　　　　　主辦統(會)計人員","")</f>
        <v>填表　　　　　　　　　　　　　審核　　　　　　　　　　　　　業務主管人員　　　　　　　　　　　　　機關首長
　　　　　　　　　　　　　　　　　　　　　　　　　　　　　　主辦統(會)計人員</v>
      </c>
      <c r="B14" s="486"/>
      <c r="C14" s="486"/>
      <c r="D14" s="486"/>
      <c r="E14" s="486"/>
      <c r="F14" s="486"/>
      <c r="G14" s="486"/>
      <c r="H14" s="486"/>
      <c r="I14" s="486"/>
      <c r="J14" s="486"/>
      <c r="K14" s="486"/>
      <c r="L14" s="486"/>
    </row>
    <row r="15" spans="1:12" ht="32.4" customHeight="1">
      <c r="A15" s="487" t="str">
        <f>SUBSTITUTE(IF(LEN(A2)&gt;0,"填表說明："&amp;A2,""),CHAR(10),CHAR(10)&amp;"　　　　　")</f>
        <v>填表說明：1.本表編製一式三份，一份送縣政府主計處(室)，一份送交通部統計處，一份自存。
　　　　　2.本表資料包含身心障礙專用停車位。
　　　　　3.本表資料不含各省(縣)級風景遊樂區停車位。</v>
      </c>
      <c r="B15" s="487"/>
      <c r="C15" s="487"/>
      <c r="D15" s="487"/>
      <c r="E15" s="487"/>
      <c r="F15" s="487"/>
      <c r="G15" s="487"/>
      <c r="H15" s="487"/>
      <c r="I15" s="487"/>
      <c r="J15" s="487"/>
      <c r="K15" s="487"/>
      <c r="L15" s="487"/>
    </row>
    <row r="16" spans="1:12" s="105" customFormat="1" ht="32.4" customHeight="1">
      <c r="A16" s="487" t="str">
        <f>IF(LEN(A2)&gt;0,"資料來源："&amp;D2,"")</f>
        <v>資料來源：各鄉鎮公所。</v>
      </c>
      <c r="B16" s="487"/>
      <c r="C16" s="487"/>
      <c r="D16" s="487"/>
      <c r="E16" s="487"/>
      <c r="F16" s="487"/>
      <c r="G16" s="487"/>
      <c r="H16" s="487"/>
      <c r="I16" s="487"/>
      <c r="J16" s="487"/>
      <c r="K16" s="487"/>
      <c r="L16" s="487"/>
    </row>
    <row r="17" spans="2:3" ht="32.4" customHeight="1">
      <c r="B17" s="87"/>
      <c r="C17" s="87"/>
    </row>
  </sheetData>
  <mergeCells count="16">
    <mergeCell ref="A14:L14"/>
    <mergeCell ref="A15:L15"/>
    <mergeCell ref="A16:L16"/>
    <mergeCell ref="A7:A9"/>
    <mergeCell ref="B7:B9"/>
    <mergeCell ref="C7:I7"/>
    <mergeCell ref="J7:L7"/>
    <mergeCell ref="C8:C9"/>
    <mergeCell ref="D8:F8"/>
    <mergeCell ref="G8:I8"/>
    <mergeCell ref="J8:L8"/>
    <mergeCell ref="A3:B3"/>
    <mergeCell ref="A4:B4"/>
    <mergeCell ref="C4:D4"/>
    <mergeCell ref="A5:L5"/>
    <mergeCell ref="A6:L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17"/>
  <sheetViews>
    <sheetView topLeftCell="A3" zoomScaleNormal="100" workbookViewId="0">
      <selection activeCell="A16" sqref="A16"/>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98.4" hidden="1" customHeight="1">
      <c r="A1" s="86" t="s">
        <v>629</v>
      </c>
      <c r="B1" s="86" t="s">
        <v>0</v>
      </c>
      <c r="C1" s="86" t="s">
        <v>630</v>
      </c>
      <c r="D1" s="86" t="s">
        <v>631</v>
      </c>
      <c r="E1" s="87" t="s">
        <v>653</v>
      </c>
      <c r="F1" s="88" t="s">
        <v>654</v>
      </c>
      <c r="G1" s="89" t="s">
        <v>634</v>
      </c>
    </row>
    <row r="2" spans="1:12" s="86" customFormat="1" ht="61.2" hidden="1" customHeight="1">
      <c r="A2" s="90" t="s">
        <v>655</v>
      </c>
      <c r="B2" s="91"/>
      <c r="C2" s="92"/>
      <c r="D2" s="86" t="s">
        <v>656</v>
      </c>
      <c r="E2" s="86" t="str">
        <f>IF(LEN(A2)&gt;0,"印製","")</f>
        <v>印製</v>
      </c>
    </row>
    <row r="3" spans="1:12" ht="16.2">
      <c r="A3" s="482"/>
      <c r="B3" s="482"/>
      <c r="C3" s="93"/>
      <c r="D3" s="93"/>
    </row>
    <row r="4" spans="1:12" ht="16.2">
      <c r="A4" s="482"/>
      <c r="B4" s="482"/>
      <c r="C4" s="483"/>
      <c r="D4" s="483"/>
    </row>
    <row r="5" spans="1:12" ht="33">
      <c r="A5" s="484" t="str">
        <f>F1</f>
        <v>臺東縣停車位概況－路邊停車位</v>
      </c>
      <c r="B5" s="484"/>
      <c r="C5" s="484"/>
      <c r="D5" s="484"/>
      <c r="E5" s="484"/>
      <c r="F5" s="484"/>
      <c r="G5" s="484"/>
      <c r="H5" s="484"/>
      <c r="I5" s="484"/>
      <c r="J5" s="484"/>
      <c r="K5" s="484"/>
      <c r="L5" s="484"/>
    </row>
    <row r="6" spans="1:12" ht="24.75" customHeight="1">
      <c r="A6" s="485" t="str">
        <f>G1</f>
        <v>中華民國112年第4季底</v>
      </c>
      <c r="B6" s="485"/>
      <c r="C6" s="485"/>
      <c r="D6" s="485"/>
      <c r="E6" s="485"/>
      <c r="F6" s="485"/>
      <c r="G6" s="485"/>
      <c r="H6" s="485"/>
      <c r="I6" s="485"/>
      <c r="J6" s="485"/>
      <c r="K6" s="485"/>
      <c r="L6" s="485"/>
    </row>
    <row r="7" spans="1:12" s="94" customFormat="1" ht="24.75" customHeight="1">
      <c r="A7" s="488" t="s">
        <v>637</v>
      </c>
      <c r="B7" s="495" t="s">
        <v>638</v>
      </c>
      <c r="C7" s="496" t="s">
        <v>657</v>
      </c>
      <c r="D7" s="496"/>
      <c r="E7" s="496"/>
      <c r="F7" s="496"/>
      <c r="G7" s="496"/>
      <c r="H7" s="496" t="s">
        <v>658</v>
      </c>
      <c r="I7" s="496"/>
      <c r="J7" s="496"/>
      <c r="K7" s="496"/>
      <c r="L7" s="496"/>
    </row>
    <row r="8" spans="1:12" s="94" customFormat="1" ht="16.2" customHeight="1">
      <c r="A8" s="488"/>
      <c r="B8" s="495"/>
      <c r="C8" s="497" t="s">
        <v>641</v>
      </c>
      <c r="D8" s="493" t="s">
        <v>642</v>
      </c>
      <c r="E8" s="493"/>
      <c r="F8" s="493"/>
      <c r="G8" s="498" t="s">
        <v>643</v>
      </c>
      <c r="H8" s="497" t="s">
        <v>641</v>
      </c>
      <c r="I8" s="493" t="s">
        <v>642</v>
      </c>
      <c r="J8" s="493"/>
      <c r="K8" s="493"/>
      <c r="L8" s="499" t="s">
        <v>643</v>
      </c>
    </row>
    <row r="9" spans="1:12" s="94" customFormat="1" ht="16.2">
      <c r="A9" s="488"/>
      <c r="B9" s="495"/>
      <c r="C9" s="497"/>
      <c r="D9" s="96" t="s">
        <v>644</v>
      </c>
      <c r="E9" s="96" t="s">
        <v>659</v>
      </c>
      <c r="F9" s="97" t="s">
        <v>660</v>
      </c>
      <c r="G9" s="498"/>
      <c r="H9" s="498"/>
      <c r="I9" s="96" t="s">
        <v>644</v>
      </c>
      <c r="J9" s="96" t="s">
        <v>659</v>
      </c>
      <c r="K9" s="97" t="s">
        <v>660</v>
      </c>
      <c r="L9" s="499"/>
    </row>
    <row r="10" spans="1:12" s="101" customFormat="1" ht="42" customHeight="1">
      <c r="A10" s="99" t="s">
        <v>638</v>
      </c>
      <c r="B10" s="100">
        <v>0</v>
      </c>
      <c r="C10" s="100">
        <v>0</v>
      </c>
      <c r="D10" s="100">
        <v>0</v>
      </c>
      <c r="E10" s="100">
        <v>0</v>
      </c>
      <c r="F10" s="100">
        <v>0</v>
      </c>
      <c r="G10" s="100">
        <v>0</v>
      </c>
      <c r="H10" s="100">
        <v>0</v>
      </c>
      <c r="I10" s="100">
        <v>0</v>
      </c>
      <c r="J10" s="100">
        <v>0</v>
      </c>
      <c r="K10" s="100">
        <v>0</v>
      </c>
      <c r="L10" s="100">
        <v>0</v>
      </c>
    </row>
    <row r="11" spans="1:12" s="101" customFormat="1" ht="22.5" customHeight="1">
      <c r="A11" s="102" t="s">
        <v>647</v>
      </c>
      <c r="B11" s="103">
        <v>0</v>
      </c>
      <c r="C11" s="103">
        <v>0</v>
      </c>
      <c r="D11" s="103">
        <v>0</v>
      </c>
      <c r="E11" s="103">
        <v>0</v>
      </c>
      <c r="F11" s="103">
        <v>0</v>
      </c>
      <c r="G11" s="103">
        <v>0</v>
      </c>
      <c r="H11" s="103">
        <v>0</v>
      </c>
      <c r="I11" s="103">
        <v>0</v>
      </c>
      <c r="J11" s="103">
        <v>0</v>
      </c>
      <c r="K11" s="103">
        <v>0</v>
      </c>
      <c r="L11" s="103">
        <v>0</v>
      </c>
    </row>
    <row r="12" spans="1:12" s="101" customFormat="1" ht="18.75" customHeight="1">
      <c r="A12" s="102" t="s">
        <v>648</v>
      </c>
      <c r="B12" s="103">
        <v>0</v>
      </c>
      <c r="C12" s="103">
        <v>0</v>
      </c>
      <c r="D12" s="103">
        <v>0</v>
      </c>
      <c r="E12" s="103">
        <v>0</v>
      </c>
      <c r="F12" s="103">
        <v>0</v>
      </c>
      <c r="G12" s="103">
        <v>0</v>
      </c>
      <c r="H12" s="103">
        <v>0</v>
      </c>
      <c r="I12" s="103">
        <v>0</v>
      </c>
      <c r="J12" s="103">
        <v>0</v>
      </c>
      <c r="K12" s="103">
        <v>0</v>
      </c>
      <c r="L12" s="103">
        <v>0</v>
      </c>
    </row>
    <row r="13" spans="1:12" s="101" customFormat="1" ht="21.75" customHeight="1">
      <c r="A13" s="102" t="s">
        <v>649</v>
      </c>
      <c r="B13" s="103">
        <v>0</v>
      </c>
      <c r="C13" s="103">
        <v>0</v>
      </c>
      <c r="D13" s="103">
        <v>0</v>
      </c>
      <c r="E13" s="103">
        <v>0</v>
      </c>
      <c r="F13" s="103">
        <v>0</v>
      </c>
      <c r="G13" s="103">
        <v>0</v>
      </c>
      <c r="H13" s="103">
        <v>0</v>
      </c>
      <c r="I13" s="103">
        <v>0</v>
      </c>
      <c r="J13" s="103">
        <v>0</v>
      </c>
      <c r="K13" s="103">
        <v>0</v>
      </c>
      <c r="L13" s="103">
        <v>0</v>
      </c>
    </row>
    <row r="14" spans="1:12" s="104" customFormat="1" ht="54" customHeight="1">
      <c r="A14" s="486" t="str">
        <f>IF(LEN(A2)&gt;0,"填表　　　　　　　　　　　　　審核　　　　　　　　　　　　　業務主管人員　　　　　　　　　　　　　機關首長
　　　　　　　　　　　　　　　　　　　　　　　　　　　　　　主辦統(會)計人員","")</f>
        <v>填表　　　　　　　　　　　　　審核　　　　　　　　　　　　　業務主管人員　　　　　　　　　　　　　機關首長
　　　　　　　　　　　　　　　　　　　　　　　　　　　　　　主辦統(會)計人員</v>
      </c>
      <c r="B14" s="486"/>
      <c r="C14" s="486"/>
      <c r="D14" s="486"/>
      <c r="E14" s="486"/>
      <c r="F14" s="486"/>
      <c r="G14" s="486"/>
      <c r="H14" s="486"/>
      <c r="I14" s="486"/>
      <c r="J14" s="486"/>
      <c r="K14" s="486"/>
      <c r="L14" s="486"/>
    </row>
    <row r="15" spans="1:12" ht="51.75" customHeight="1">
      <c r="A15" s="487" t="str">
        <f>SUBSTITUTE(IF(LEN(A2)&gt;0,"填表說明："&amp;A2,""),CHAR(10),CHAR(10)&amp;"　　　　　")</f>
        <v>填表說明：1.本表編製一式三份，一份送縣(市)政府主計處(室)，一份送交通部統計處，一份自存。
　　　　　2.本表資料包含身心障礙專用停車位。
　　　　　3.本表資料不含各省(縣)級風景遊樂區停車位。</v>
      </c>
      <c r="B15" s="487"/>
      <c r="C15" s="487"/>
      <c r="D15" s="487"/>
      <c r="E15" s="487"/>
      <c r="F15" s="487"/>
      <c r="G15" s="487"/>
      <c r="H15" s="487"/>
      <c r="I15" s="487"/>
      <c r="J15" s="487"/>
      <c r="K15" s="487"/>
      <c r="L15" s="487"/>
    </row>
    <row r="16" spans="1:12" s="105" customFormat="1" ht="18.75" customHeight="1">
      <c r="A16" s="487" t="str">
        <f>IF(LEN(A2)&gt;0,"資料來源："&amp;D2,"")</f>
        <v>資料來源：各鄉鎮公所或交通大隊。</v>
      </c>
      <c r="B16" s="487"/>
      <c r="C16" s="487"/>
      <c r="D16" s="487"/>
      <c r="E16" s="487"/>
      <c r="F16" s="487"/>
      <c r="G16" s="487"/>
      <c r="H16" s="487"/>
      <c r="I16" s="487"/>
      <c r="J16" s="487"/>
      <c r="K16" s="487"/>
      <c r="L16" s="487"/>
    </row>
    <row r="17" spans="2:3" ht="15.6">
      <c r="B17" s="87"/>
      <c r="C17" s="87"/>
    </row>
  </sheetData>
  <mergeCells count="18">
    <mergeCell ref="A14:L14"/>
    <mergeCell ref="A15:L15"/>
    <mergeCell ref="A16:L16"/>
    <mergeCell ref="A7:A9"/>
    <mergeCell ref="B7:B9"/>
    <mergeCell ref="C7:G7"/>
    <mergeCell ref="H7:L7"/>
    <mergeCell ref="C8:C9"/>
    <mergeCell ref="D8:F8"/>
    <mergeCell ref="G8:G9"/>
    <mergeCell ref="H8:H9"/>
    <mergeCell ref="I8:K8"/>
    <mergeCell ref="L8:L9"/>
    <mergeCell ref="A3:B3"/>
    <mergeCell ref="A4:B4"/>
    <mergeCell ref="C4:D4"/>
    <mergeCell ref="A5:L5"/>
    <mergeCell ref="A6:L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14"/>
  <sheetViews>
    <sheetView topLeftCell="A2" zoomScaleNormal="100" workbookViewId="0">
      <selection activeCell="A13" sqref="A13:H13"/>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0.8" hidden="1" customHeight="1">
      <c r="A1" s="86" t="s">
        <v>629</v>
      </c>
      <c r="B1" s="86" t="s">
        <v>0</v>
      </c>
      <c r="C1" s="86" t="s">
        <v>630</v>
      </c>
      <c r="D1" s="86" t="s">
        <v>631</v>
      </c>
      <c r="E1" s="87" t="s">
        <v>661</v>
      </c>
      <c r="F1" s="88" t="s">
        <v>662</v>
      </c>
      <c r="G1" s="89" t="s">
        <v>634</v>
      </c>
    </row>
    <row r="2" spans="1:8" s="86" customFormat="1" ht="0.6" customHeight="1">
      <c r="A2" s="90" t="s">
        <v>663</v>
      </c>
      <c r="B2" s="91"/>
      <c r="C2" s="92"/>
      <c r="D2" s="86" t="s">
        <v>636</v>
      </c>
    </row>
    <row r="3" spans="1:8" ht="30.6" customHeight="1">
      <c r="A3" s="482"/>
      <c r="B3" s="482"/>
      <c r="C3" s="93"/>
      <c r="D3" s="93"/>
    </row>
    <row r="4" spans="1:8" ht="36.6" customHeight="1">
      <c r="A4" s="484" t="str">
        <f>F1</f>
        <v>臺東縣停車位概況－區內路外身心障礙者專用停車位</v>
      </c>
      <c r="B4" s="484"/>
      <c r="C4" s="484"/>
      <c r="D4" s="484"/>
      <c r="E4" s="484"/>
      <c r="F4" s="484"/>
      <c r="G4" s="484"/>
      <c r="H4" s="484"/>
    </row>
    <row r="5" spans="1:8" ht="30.6" customHeight="1">
      <c r="A5" s="485" t="str">
        <f>G1</f>
        <v>中華民國112年第4季底</v>
      </c>
      <c r="B5" s="485"/>
      <c r="C5" s="485"/>
      <c r="D5" s="485"/>
      <c r="E5" s="485"/>
      <c r="F5" s="485"/>
      <c r="G5" s="485"/>
      <c r="H5" s="485"/>
    </row>
    <row r="6" spans="1:8" s="94" customFormat="1" ht="30.6" customHeight="1">
      <c r="A6" s="488" t="s">
        <v>637</v>
      </c>
      <c r="B6" s="489" t="s">
        <v>641</v>
      </c>
      <c r="C6" s="490" t="s">
        <v>664</v>
      </c>
      <c r="D6" s="490"/>
      <c r="E6" s="490"/>
      <c r="F6" s="496" t="s">
        <v>665</v>
      </c>
      <c r="G6" s="496"/>
      <c r="H6" s="496"/>
    </row>
    <row r="7" spans="1:8" s="94" customFormat="1" ht="30.6" customHeight="1">
      <c r="A7" s="488"/>
      <c r="B7" s="489"/>
      <c r="C7" s="95" t="s">
        <v>644</v>
      </c>
      <c r="D7" s="95" t="s">
        <v>642</v>
      </c>
      <c r="E7" s="95" t="s">
        <v>643</v>
      </c>
      <c r="F7" s="95" t="s">
        <v>644</v>
      </c>
      <c r="G7" s="95" t="s">
        <v>642</v>
      </c>
      <c r="H7" s="98" t="s">
        <v>643</v>
      </c>
    </row>
    <row r="8" spans="1:8" s="101" customFormat="1" ht="30.6" customHeight="1">
      <c r="A8" s="99" t="s">
        <v>638</v>
      </c>
      <c r="B8" s="106">
        <v>6</v>
      </c>
      <c r="C8" s="106"/>
      <c r="D8" s="106"/>
      <c r="E8" s="106">
        <v>6</v>
      </c>
      <c r="F8" s="106">
        <v>0</v>
      </c>
      <c r="G8" s="106">
        <v>0</v>
      </c>
      <c r="H8" s="106">
        <v>0</v>
      </c>
    </row>
    <row r="9" spans="1:8" s="101" customFormat="1" ht="30.6" customHeight="1">
      <c r="A9" s="102" t="s">
        <v>648</v>
      </c>
      <c r="B9" s="107">
        <v>6</v>
      </c>
      <c r="C9" s="107">
        <v>0</v>
      </c>
      <c r="D9" s="107">
        <v>0</v>
      </c>
      <c r="E9" s="107">
        <v>6</v>
      </c>
      <c r="F9" s="107">
        <v>0</v>
      </c>
      <c r="G9" s="107">
        <v>0</v>
      </c>
      <c r="H9" s="107">
        <v>0</v>
      </c>
    </row>
    <row r="10" spans="1:8" s="101" customFormat="1" ht="30.6" customHeight="1">
      <c r="A10" s="102" t="s">
        <v>649</v>
      </c>
      <c r="B10" s="107">
        <v>0</v>
      </c>
      <c r="C10" s="107">
        <v>0</v>
      </c>
      <c r="D10" s="107">
        <v>0</v>
      </c>
      <c r="E10" s="107">
        <v>0</v>
      </c>
      <c r="F10" s="107">
        <v>0</v>
      </c>
      <c r="G10" s="107">
        <v>0</v>
      </c>
      <c r="H10" s="107">
        <v>0</v>
      </c>
    </row>
    <row r="11" spans="1:8" s="104" customFormat="1" ht="30.6" customHeight="1">
      <c r="A11" s="486" t="str">
        <f>IF(LEN(A2)&gt;0,"填表　　　　　　　　　　　　　審核　　　　　　　　　　　　　業務主管人員　　　　　　　　　　　　　機關首長
　　　　　　　　　　　　　　　　　　　　　　　　　　　　　　主辦統(會)計人員","")</f>
        <v>填表　　　　　　　　　　　　　審核　　　　　　　　　　　　　業務主管人員　　　　　　　　　　　　　機關首長
　　　　　　　　　　　　　　　　　　　　　　　　　　　　　　主辦統(會)計人員</v>
      </c>
      <c r="B11" s="486"/>
      <c r="C11" s="486"/>
      <c r="D11" s="486"/>
      <c r="E11" s="486"/>
      <c r="F11" s="486"/>
      <c r="G11" s="486"/>
      <c r="H11" s="486"/>
    </row>
    <row r="12" spans="1:8" ht="30.6" customHeight="1">
      <c r="A12" s="487" t="str">
        <f>SUBSTITUTE(IF(LEN(A2)&gt;0,"填表說明："&amp;A2,""),CHAR(10),CHAR(10)&amp;"　　　　　")</f>
        <v>填表說明：1.本表編製一式三份，一份送縣(市)政府主計處(室)，一份送交通部統計處，一份自存。
　　　　　2.本表資料不含各省(縣)級風景遊樂區停車位。
　　　　　3.100年(含)起直轄市其都市計畫區外路外之停車位資料併入本表統計。</v>
      </c>
      <c r="B12" s="487"/>
      <c r="C12" s="487"/>
      <c r="D12" s="487"/>
      <c r="E12" s="487"/>
      <c r="F12" s="487"/>
      <c r="G12" s="487"/>
      <c r="H12" s="487"/>
    </row>
    <row r="13" spans="1:8" s="105" customFormat="1" ht="30.6" customHeight="1">
      <c r="A13" s="487" t="str">
        <f>IF(LEN(A2)&gt;0,"資料來源："&amp;D2,"")</f>
        <v>資料來源：各鄉鎮公所。</v>
      </c>
      <c r="B13" s="487"/>
      <c r="C13" s="487"/>
      <c r="D13" s="487"/>
      <c r="E13" s="487"/>
      <c r="F13" s="487"/>
      <c r="G13" s="487"/>
      <c r="H13" s="487"/>
    </row>
    <row r="14" spans="1:8" ht="30.6" customHeight="1">
      <c r="B14" s="87"/>
      <c r="C14" s="87"/>
    </row>
  </sheetData>
  <mergeCells count="10">
    <mergeCell ref="A11:H11"/>
    <mergeCell ref="A12:H12"/>
    <mergeCell ref="A13:H13"/>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15"/>
  <sheetViews>
    <sheetView topLeftCell="A3" zoomScaleNormal="100" workbookViewId="0">
      <selection activeCell="H10" sqref="H10"/>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45" hidden="1" customHeight="1">
      <c r="A1" s="86" t="s">
        <v>629</v>
      </c>
      <c r="B1" s="86" t="s">
        <v>0</v>
      </c>
      <c r="C1" s="86" t="s">
        <v>630</v>
      </c>
      <c r="D1" s="86" t="s">
        <v>631</v>
      </c>
      <c r="E1" s="87" t="s">
        <v>666</v>
      </c>
      <c r="F1" s="88" t="s">
        <v>667</v>
      </c>
      <c r="G1" s="89" t="s">
        <v>634</v>
      </c>
    </row>
    <row r="2" spans="1:8" s="86" customFormat="1" ht="90.6" hidden="1" customHeight="1">
      <c r="A2" s="90" t="s">
        <v>668</v>
      </c>
      <c r="B2" s="91"/>
      <c r="C2" s="92"/>
      <c r="D2" s="86" t="s">
        <v>636</v>
      </c>
    </row>
    <row r="3" spans="1:8" ht="18" customHeight="1">
      <c r="A3" s="482"/>
      <c r="B3" s="482"/>
      <c r="C3" s="93"/>
      <c r="D3" s="93"/>
    </row>
    <row r="4" spans="1:8" ht="18" customHeight="1">
      <c r="A4" s="482"/>
      <c r="B4" s="482"/>
      <c r="C4" s="483"/>
      <c r="D4" s="483"/>
    </row>
    <row r="5" spans="1:8" ht="36.6" customHeight="1">
      <c r="A5" s="484" t="str">
        <f>F1</f>
        <v>臺東縣停車位概況－區外路外身心障礙者專用停車位</v>
      </c>
      <c r="B5" s="484"/>
      <c r="C5" s="484"/>
      <c r="D5" s="484"/>
      <c r="E5" s="484"/>
      <c r="F5" s="484"/>
      <c r="G5" s="484"/>
      <c r="H5" s="484"/>
    </row>
    <row r="6" spans="1:8" ht="15" customHeight="1">
      <c r="A6" s="485" t="str">
        <f>G1</f>
        <v>中華民國112年第4季底</v>
      </c>
      <c r="B6" s="485"/>
      <c r="C6" s="485"/>
      <c r="D6" s="485"/>
      <c r="E6" s="485"/>
      <c r="F6" s="485"/>
      <c r="G6" s="485"/>
      <c r="H6" s="485"/>
    </row>
    <row r="7" spans="1:8" s="94" customFormat="1" ht="33" customHeight="1">
      <c r="A7" s="488" t="s">
        <v>637</v>
      </c>
      <c r="B7" s="489" t="s">
        <v>641</v>
      </c>
      <c r="C7" s="490" t="s">
        <v>664</v>
      </c>
      <c r="D7" s="490"/>
      <c r="E7" s="490"/>
      <c r="F7" s="496" t="s">
        <v>665</v>
      </c>
      <c r="G7" s="496"/>
      <c r="H7" s="496"/>
    </row>
    <row r="8" spans="1:8" s="94" customFormat="1" ht="33" customHeight="1">
      <c r="A8" s="488"/>
      <c r="B8" s="489"/>
      <c r="C8" s="95" t="s">
        <v>644</v>
      </c>
      <c r="D8" s="95" t="s">
        <v>642</v>
      </c>
      <c r="E8" s="95" t="s">
        <v>643</v>
      </c>
      <c r="F8" s="95" t="s">
        <v>644</v>
      </c>
      <c r="G8" s="95" t="s">
        <v>642</v>
      </c>
      <c r="H8" s="98" t="s">
        <v>643</v>
      </c>
    </row>
    <row r="9" spans="1:8" s="101" customFormat="1" ht="126" customHeight="1">
      <c r="A9" s="99" t="s">
        <v>638</v>
      </c>
      <c r="B9" s="106">
        <v>0</v>
      </c>
      <c r="C9" s="106">
        <v>0</v>
      </c>
      <c r="D9" s="106">
        <v>0</v>
      </c>
      <c r="E9" s="106">
        <v>1</v>
      </c>
      <c r="F9" s="106">
        <v>0</v>
      </c>
      <c r="G9" s="106">
        <v>0</v>
      </c>
      <c r="H9" s="106">
        <v>0</v>
      </c>
    </row>
    <row r="10" spans="1:8" s="101" customFormat="1" ht="126" customHeight="1">
      <c r="A10" s="102" t="s">
        <v>648</v>
      </c>
      <c r="B10" s="107">
        <v>0</v>
      </c>
      <c r="C10" s="107">
        <v>0</v>
      </c>
      <c r="D10" s="107">
        <v>0</v>
      </c>
      <c r="E10" s="107">
        <v>1</v>
      </c>
      <c r="F10" s="107">
        <v>0</v>
      </c>
      <c r="G10" s="107">
        <v>0</v>
      </c>
      <c r="H10" s="107">
        <v>0</v>
      </c>
    </row>
    <row r="11" spans="1:8" s="101" customFormat="1" ht="126" customHeight="1">
      <c r="A11" s="102" t="s">
        <v>649</v>
      </c>
      <c r="B11" s="107">
        <v>0</v>
      </c>
      <c r="C11" s="107">
        <v>0</v>
      </c>
      <c r="D11" s="107">
        <v>0</v>
      </c>
      <c r="E11" s="107">
        <v>0</v>
      </c>
      <c r="F11" s="107">
        <v>0</v>
      </c>
      <c r="G11" s="107">
        <v>0</v>
      </c>
      <c r="H11" s="107">
        <v>0</v>
      </c>
    </row>
    <row r="12" spans="1:8" s="104" customFormat="1" ht="36" customHeight="1">
      <c r="A12" s="486" t="str">
        <f>IF(LEN(A2)&gt;0,"填表　　　　　　　　　　　　　審核　　　　　　　　　　　　　業務主管人員　　　　　　　　　　　　　機關首長
　　　　　　　　　　　　　　　　　　　　　　　　　　　　　　主辦統(會)計人員","")</f>
        <v>填表　　　　　　　　　　　　　審核　　　　　　　　　　　　　業務主管人員　　　　　　　　　　　　　機關首長
　　　　　　　　　　　　　　　　　　　　　　　　　　　　　　主辦統(會)計人員</v>
      </c>
      <c r="B12" s="486"/>
      <c r="C12" s="486"/>
      <c r="D12" s="486"/>
      <c r="E12" s="486"/>
      <c r="F12" s="486"/>
      <c r="G12" s="486"/>
      <c r="H12" s="486"/>
    </row>
    <row r="13" spans="1:8" ht="34.799999999999997" customHeight="1">
      <c r="A13" s="487" t="str">
        <f>SUBSTITUTE(IF(LEN(A2)&gt;0,"填表說明："&amp;A2,""),CHAR(10),CHAR(10)&amp;"　　　　　")</f>
        <v>填表說明：1.本表編製一式三份，一份送縣政府主計處(室)，一份送交通部統計處，一份自存。
　　　　　2.本表資料不含各省(縣)級風景遊樂區停車位。</v>
      </c>
      <c r="B13" s="487"/>
      <c r="C13" s="487"/>
      <c r="D13" s="487"/>
      <c r="E13" s="487"/>
      <c r="F13" s="487"/>
      <c r="G13" s="487"/>
      <c r="H13" s="487"/>
    </row>
    <row r="14" spans="1:8" s="105" customFormat="1" ht="18" customHeight="1">
      <c r="A14" s="487" t="str">
        <f>IF(LEN(A2)&gt;0,"資料來源："&amp;D2,"")</f>
        <v>資料來源：各鄉鎮公所。</v>
      </c>
      <c r="B14" s="487"/>
      <c r="C14" s="487"/>
      <c r="D14" s="487"/>
      <c r="E14" s="487"/>
      <c r="F14" s="487"/>
      <c r="G14" s="487"/>
      <c r="H14" s="487"/>
    </row>
    <row r="15" spans="1:8" ht="15.6">
      <c r="B15" s="87"/>
      <c r="C15" s="87"/>
    </row>
  </sheetData>
  <mergeCells count="12">
    <mergeCell ref="A13:H13"/>
    <mergeCell ref="A14:H14"/>
    <mergeCell ref="A7:A8"/>
    <mergeCell ref="B7:B8"/>
    <mergeCell ref="C7:E7"/>
    <mergeCell ref="F7:H7"/>
    <mergeCell ref="A12:H12"/>
    <mergeCell ref="A3:B3"/>
    <mergeCell ref="A4:B4"/>
    <mergeCell ref="C4:D4"/>
    <mergeCell ref="A5:H5"/>
    <mergeCell ref="A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H15"/>
  <sheetViews>
    <sheetView topLeftCell="A3" zoomScale="115" zoomScaleNormal="115" workbookViewId="0">
      <selection activeCell="E9" sqref="E9"/>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108.6" hidden="1" customHeight="1">
      <c r="A1" s="86" t="s">
        <v>629</v>
      </c>
      <c r="B1" s="86" t="s">
        <v>0</v>
      </c>
      <c r="C1" s="86" t="s">
        <v>630</v>
      </c>
      <c r="D1" s="86" t="s">
        <v>631</v>
      </c>
      <c r="E1" s="87" t="s">
        <v>669</v>
      </c>
      <c r="F1" s="88" t="s">
        <v>670</v>
      </c>
      <c r="G1" s="89" t="s">
        <v>634</v>
      </c>
    </row>
    <row r="2" spans="1:8" s="86" customFormat="1" ht="93.6" hidden="1" customHeight="1">
      <c r="A2" s="90" t="s">
        <v>671</v>
      </c>
      <c r="B2" s="91"/>
      <c r="C2" s="92"/>
      <c r="D2" s="86" t="s">
        <v>656</v>
      </c>
    </row>
    <row r="3" spans="1:8" ht="18" customHeight="1">
      <c r="A3" s="482"/>
      <c r="B3" s="482"/>
      <c r="C3" s="93"/>
      <c r="D3" s="93"/>
    </row>
    <row r="4" spans="1:8" ht="18" customHeight="1">
      <c r="A4" s="482"/>
      <c r="B4" s="482"/>
      <c r="C4" s="483"/>
      <c r="D4" s="483"/>
    </row>
    <row r="5" spans="1:8" ht="36.6" customHeight="1">
      <c r="A5" s="484" t="str">
        <f>F1</f>
        <v>臺東縣停車位概況－路邊身心障礙者專用停車位</v>
      </c>
      <c r="B5" s="484"/>
      <c r="C5" s="484"/>
      <c r="D5" s="484"/>
      <c r="E5" s="484"/>
      <c r="F5" s="484"/>
      <c r="G5" s="484"/>
      <c r="H5" s="484"/>
    </row>
    <row r="6" spans="1:8" ht="15.6" customHeight="1">
      <c r="A6" s="485" t="str">
        <f>G1</f>
        <v>中華民國112年第4季底</v>
      </c>
      <c r="B6" s="485"/>
      <c r="C6" s="485"/>
      <c r="D6" s="485"/>
      <c r="E6" s="485"/>
      <c r="F6" s="485"/>
      <c r="G6" s="485"/>
      <c r="H6" s="485"/>
    </row>
    <row r="7" spans="1:8" s="94" customFormat="1" ht="33" customHeight="1">
      <c r="A7" s="488" t="s">
        <v>637</v>
      </c>
      <c r="B7" s="489" t="s">
        <v>641</v>
      </c>
      <c r="C7" s="490" t="s">
        <v>672</v>
      </c>
      <c r="D7" s="490"/>
      <c r="E7" s="490"/>
      <c r="F7" s="496" t="s">
        <v>673</v>
      </c>
      <c r="G7" s="496"/>
      <c r="H7" s="496"/>
    </row>
    <row r="8" spans="1:8" s="94" customFormat="1" ht="33" customHeight="1">
      <c r="A8" s="488"/>
      <c r="B8" s="489"/>
      <c r="C8" s="95" t="s">
        <v>644</v>
      </c>
      <c r="D8" s="95" t="s">
        <v>642</v>
      </c>
      <c r="E8" s="95" t="s">
        <v>643</v>
      </c>
      <c r="F8" s="95" t="s">
        <v>644</v>
      </c>
      <c r="G8" s="95" t="s">
        <v>642</v>
      </c>
      <c r="H8" s="98" t="s">
        <v>643</v>
      </c>
    </row>
    <row r="9" spans="1:8" s="101" customFormat="1" ht="126" customHeight="1">
      <c r="A9" s="99" t="s">
        <v>638</v>
      </c>
      <c r="B9" s="106">
        <v>0</v>
      </c>
      <c r="C9" s="106">
        <v>0</v>
      </c>
      <c r="D9" s="106">
        <v>0</v>
      </c>
      <c r="E9" s="106">
        <v>0</v>
      </c>
      <c r="F9" s="106">
        <v>0</v>
      </c>
      <c r="G9" s="106">
        <v>0</v>
      </c>
      <c r="H9" s="106">
        <v>0</v>
      </c>
    </row>
    <row r="10" spans="1:8" s="101" customFormat="1" ht="126" customHeight="1">
      <c r="A10" s="102" t="s">
        <v>648</v>
      </c>
      <c r="B10" s="107">
        <v>0</v>
      </c>
      <c r="C10" s="107">
        <v>0</v>
      </c>
      <c r="D10" s="107">
        <v>0</v>
      </c>
      <c r="E10" s="107">
        <v>0</v>
      </c>
      <c r="F10" s="107">
        <v>0</v>
      </c>
      <c r="G10" s="107">
        <v>0</v>
      </c>
      <c r="H10" s="107">
        <v>0</v>
      </c>
    </row>
    <row r="11" spans="1:8" s="101" customFormat="1" ht="126" customHeight="1">
      <c r="A11" s="102" t="s">
        <v>649</v>
      </c>
      <c r="B11" s="107">
        <v>0</v>
      </c>
      <c r="C11" s="107">
        <v>0</v>
      </c>
      <c r="D11" s="107">
        <v>0</v>
      </c>
      <c r="E11" s="107">
        <v>0</v>
      </c>
      <c r="F11" s="107">
        <v>0</v>
      </c>
      <c r="G11" s="107">
        <v>0</v>
      </c>
      <c r="H11" s="107">
        <v>0</v>
      </c>
    </row>
    <row r="12" spans="1:8" s="104" customFormat="1" ht="36" customHeight="1">
      <c r="A12" s="486" t="str">
        <f>IF(LEN(A2)&gt;0,"填表　　　　　　　　　　　　　審核　　　　　　　　　　　　　業務主管人員　　　　　　　　　　　　　機關首長
　　　　　　　　　　　　　　　　　　　　　　　　　　　　　　主辦統(會)計人員","")</f>
        <v>填表　　　　　　　　　　　　　審核　　　　　　　　　　　　　業務主管人員　　　　　　　　　　　　　機關首長
　　　　　　　　　　　　　　　　　　　　　　　　　　　　　　主辦統(會)計人員</v>
      </c>
      <c r="B12" s="486"/>
      <c r="C12" s="486"/>
      <c r="D12" s="486"/>
      <c r="E12" s="486"/>
      <c r="F12" s="486"/>
      <c r="G12" s="486"/>
      <c r="H12" s="486"/>
    </row>
    <row r="13" spans="1:8" ht="36" customHeight="1">
      <c r="A13" s="487" t="str">
        <f>SUBSTITUTE(IF(LEN(A2)&gt;0,"填表說明："&amp;A2,""),CHAR(10),CHAR(10)&amp;"　　　　　")</f>
        <v>填表說明：1.本表編製一式三份，一份送縣(市)政府主計處(室)，一份送交通部統計處，一份自存。
　　　　　2.本表資料不含各省(縣)級風景遊樂區停車位。</v>
      </c>
      <c r="B13" s="487"/>
      <c r="C13" s="487"/>
      <c r="D13" s="487"/>
      <c r="E13" s="487"/>
      <c r="F13" s="487"/>
      <c r="G13" s="487"/>
      <c r="H13" s="487"/>
    </row>
    <row r="14" spans="1:8" s="105" customFormat="1" ht="18" customHeight="1">
      <c r="A14" s="487" t="str">
        <f>IF(LEN(A2)&gt;0,"資料來源："&amp;D2,"")</f>
        <v>資料來源：各鄉鎮公所或交通大隊。</v>
      </c>
      <c r="B14" s="487"/>
      <c r="C14" s="487"/>
      <c r="D14" s="487"/>
      <c r="E14" s="487"/>
      <c r="F14" s="487"/>
      <c r="G14" s="487"/>
      <c r="H14" s="487"/>
    </row>
    <row r="15" spans="1:8" ht="15.6">
      <c r="B15" s="87"/>
      <c r="C15" s="87"/>
    </row>
  </sheetData>
  <mergeCells count="12">
    <mergeCell ref="A13:H13"/>
    <mergeCell ref="A14:H14"/>
    <mergeCell ref="A7:A8"/>
    <mergeCell ref="B7:B8"/>
    <mergeCell ref="C7:E7"/>
    <mergeCell ref="F7:H7"/>
    <mergeCell ref="A12:H12"/>
    <mergeCell ref="A3:B3"/>
    <mergeCell ref="A4:B4"/>
    <mergeCell ref="C4:D4"/>
    <mergeCell ref="A5:H5"/>
    <mergeCell ref="A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15"/>
  <sheetViews>
    <sheetView topLeftCell="A3" zoomScaleNormal="100" workbookViewId="0">
      <selection activeCell="A3" sqref="A3:B3"/>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2.599999999999994" hidden="1" customHeight="1">
      <c r="A1" s="86" t="s">
        <v>629</v>
      </c>
      <c r="B1" s="86" t="s">
        <v>0</v>
      </c>
      <c r="C1" s="86" t="s">
        <v>630</v>
      </c>
      <c r="D1" s="86" t="s">
        <v>631</v>
      </c>
      <c r="E1" s="87" t="s">
        <v>674</v>
      </c>
      <c r="F1" s="88" t="s">
        <v>675</v>
      </c>
      <c r="G1" s="89" t="s">
        <v>634</v>
      </c>
    </row>
    <row r="2" spans="1:8" s="86" customFormat="1" ht="120.6" hidden="1" customHeight="1">
      <c r="A2" s="90" t="s">
        <v>663</v>
      </c>
      <c r="B2" s="91"/>
      <c r="C2" s="92"/>
      <c r="D2" s="86" t="s">
        <v>636</v>
      </c>
    </row>
    <row r="3" spans="1:8" ht="36.75" customHeight="1">
      <c r="A3" s="482"/>
      <c r="B3" s="482"/>
      <c r="C3" s="93"/>
      <c r="D3" s="93"/>
    </row>
    <row r="4" spans="1:8" ht="29.4" customHeight="1">
      <c r="A4" s="484" t="str">
        <f>F1</f>
        <v>臺東縣停車位概況－區內路外電動車專用位車位</v>
      </c>
      <c r="B4" s="484"/>
      <c r="C4" s="484"/>
      <c r="D4" s="484"/>
      <c r="E4" s="484"/>
      <c r="F4" s="484"/>
      <c r="G4" s="484"/>
      <c r="H4" s="484"/>
    </row>
    <row r="5" spans="1:8" ht="16.2" customHeight="1">
      <c r="A5" s="485" t="str">
        <f>G1</f>
        <v>中華民國112年第4季底</v>
      </c>
      <c r="B5" s="485"/>
      <c r="C5" s="485"/>
      <c r="D5" s="485"/>
      <c r="E5" s="485"/>
      <c r="F5" s="485"/>
      <c r="G5" s="485"/>
      <c r="H5" s="485"/>
    </row>
    <row r="6" spans="1:8" s="94" customFormat="1" ht="33" customHeight="1">
      <c r="A6" s="488" t="s">
        <v>637</v>
      </c>
      <c r="B6" s="489" t="s">
        <v>641</v>
      </c>
      <c r="C6" s="490" t="s">
        <v>664</v>
      </c>
      <c r="D6" s="490"/>
      <c r="E6" s="490"/>
      <c r="F6" s="496" t="s">
        <v>665</v>
      </c>
      <c r="G6" s="496"/>
      <c r="H6" s="496"/>
    </row>
    <row r="7" spans="1:8" s="94" customFormat="1" ht="33" customHeight="1">
      <c r="A7" s="488"/>
      <c r="B7" s="489"/>
      <c r="C7" s="95" t="s">
        <v>644</v>
      </c>
      <c r="D7" s="95" t="s">
        <v>642</v>
      </c>
      <c r="E7" s="95" t="s">
        <v>643</v>
      </c>
      <c r="F7" s="95" t="s">
        <v>644</v>
      </c>
      <c r="G7" s="95" t="s">
        <v>642</v>
      </c>
      <c r="H7" s="98" t="s">
        <v>643</v>
      </c>
    </row>
    <row r="8" spans="1:8" s="101" customFormat="1" ht="94.5" customHeight="1">
      <c r="A8" s="99" t="s">
        <v>638</v>
      </c>
      <c r="B8" s="108">
        <v>0</v>
      </c>
      <c r="C8" s="106">
        <v>0</v>
      </c>
      <c r="D8" s="106">
        <v>0</v>
      </c>
      <c r="E8" s="106">
        <v>0</v>
      </c>
      <c r="F8" s="106">
        <v>0</v>
      </c>
      <c r="G8" s="106">
        <v>0</v>
      </c>
      <c r="H8" s="106">
        <v>0</v>
      </c>
    </row>
    <row r="9" spans="1:8" s="101" customFormat="1" ht="94.5" customHeight="1">
      <c r="A9" s="102" t="s">
        <v>647</v>
      </c>
      <c r="B9" s="109">
        <v>0</v>
      </c>
      <c r="C9" s="107">
        <v>0</v>
      </c>
      <c r="D9" s="107">
        <v>0</v>
      </c>
      <c r="E9" s="107">
        <v>0</v>
      </c>
      <c r="F9" s="107">
        <v>0</v>
      </c>
      <c r="G9" s="107">
        <v>0</v>
      </c>
      <c r="H9" s="107">
        <v>0</v>
      </c>
    </row>
    <row r="10" spans="1:8" s="101" customFormat="1" ht="94.5" customHeight="1">
      <c r="A10" s="102" t="s">
        <v>648</v>
      </c>
      <c r="B10" s="109">
        <v>0</v>
      </c>
      <c r="C10" s="107">
        <v>0</v>
      </c>
      <c r="D10" s="107">
        <v>0</v>
      </c>
      <c r="E10" s="107">
        <v>0</v>
      </c>
      <c r="F10" s="107">
        <v>0</v>
      </c>
      <c r="G10" s="107">
        <v>0</v>
      </c>
      <c r="H10" s="107">
        <v>0</v>
      </c>
    </row>
    <row r="11" spans="1:8" s="101" customFormat="1" ht="94.5" customHeight="1">
      <c r="A11" s="102" t="s">
        <v>649</v>
      </c>
      <c r="B11" s="109">
        <v>0</v>
      </c>
      <c r="C11" s="107">
        <v>0</v>
      </c>
      <c r="D11" s="107">
        <v>0</v>
      </c>
      <c r="E11" s="107">
        <v>0</v>
      </c>
      <c r="F11" s="107">
        <v>0</v>
      </c>
      <c r="G11" s="107">
        <v>0</v>
      </c>
      <c r="H11" s="107">
        <v>0</v>
      </c>
    </row>
    <row r="12" spans="1:8" s="104" customFormat="1" ht="36" customHeight="1">
      <c r="A12" s="486" t="str">
        <f>IF(LEN(A2)&gt;0,"填表　　　　　　　　　　　　　審核　　　　　　　　　　　　　業務主管人員　　　　　　　　　　　　　機關首長
　　　　　　　　　　　　　　　　　　　　　　　　　　　　　　主辦統(會)計人員","")</f>
        <v>填表　　　　　　　　　　　　　審核　　　　　　　　　　　　　業務主管人員　　　　　　　　　　　　　機關首長
　　　　　　　　　　　　　　　　　　　　　　　　　　　　　　主辦統(會)計人員</v>
      </c>
      <c r="B12" s="486"/>
      <c r="C12" s="486"/>
      <c r="D12" s="486"/>
      <c r="E12" s="486"/>
      <c r="F12" s="486"/>
      <c r="G12" s="486"/>
      <c r="H12" s="486"/>
    </row>
    <row r="13" spans="1:8" ht="51.6" customHeight="1">
      <c r="A13" s="487" t="str">
        <f>SUBSTITUTE(IF(LEN(A2)&gt;0,"填表說明："&amp;A2,""),CHAR(10),CHAR(10)&amp;"　　　　　")</f>
        <v>填表說明：1.本表編製一式三份，一份送縣(市)政府主計處(室)，一份送交通部統計處，一份自存。
　　　　　2.本表資料不含各省(縣)級風景遊樂區停車位。
　　　　　3.100年(含)起直轄市其都市計畫區外路外之停車位資料併入本表統計。</v>
      </c>
      <c r="B13" s="487"/>
      <c r="C13" s="487"/>
      <c r="D13" s="487"/>
      <c r="E13" s="487"/>
      <c r="F13" s="487"/>
      <c r="G13" s="487"/>
      <c r="H13" s="487"/>
    </row>
    <row r="14" spans="1:8" s="105" customFormat="1" ht="18" customHeight="1">
      <c r="A14" s="487" t="str">
        <f>IF(LEN(A2)&gt;0,"資料來源："&amp;D2,"")</f>
        <v>資料來源：各鄉鎮公所。</v>
      </c>
      <c r="B14" s="487"/>
      <c r="C14" s="487"/>
      <c r="D14" s="487"/>
      <c r="E14" s="487"/>
      <c r="F14" s="487"/>
      <c r="G14" s="487"/>
      <c r="H14" s="487"/>
    </row>
    <row r="15" spans="1:8" ht="15.6">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15"/>
  <sheetViews>
    <sheetView topLeftCell="A3" zoomScaleNormal="100" workbookViewId="0">
      <selection activeCell="C2" sqref="C2"/>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7.400000000000006" hidden="1" customHeight="1">
      <c r="A1" s="86" t="s">
        <v>629</v>
      </c>
      <c r="B1" s="86" t="s">
        <v>0</v>
      </c>
      <c r="C1" s="86" t="s">
        <v>630</v>
      </c>
      <c r="D1" s="86" t="s">
        <v>631</v>
      </c>
      <c r="E1" s="87" t="s">
        <v>676</v>
      </c>
      <c r="F1" s="88" t="s">
        <v>677</v>
      </c>
      <c r="G1" s="89" t="s">
        <v>634</v>
      </c>
    </row>
    <row r="2" spans="1:8" s="86" customFormat="1" ht="108" hidden="1" customHeight="1">
      <c r="A2" s="90" t="s">
        <v>668</v>
      </c>
      <c r="B2" s="91"/>
      <c r="C2" s="92"/>
      <c r="D2" s="86" t="s">
        <v>636</v>
      </c>
    </row>
    <row r="3" spans="1:8" ht="38.25" customHeight="1">
      <c r="A3" s="482"/>
      <c r="B3" s="482"/>
      <c r="C3" s="93"/>
      <c r="D3" s="93"/>
    </row>
    <row r="4" spans="1:8" ht="26.4" customHeight="1">
      <c r="A4" s="484" t="str">
        <f>F1</f>
        <v>臺東縣停車位概況－區外路外電動車專用位車位</v>
      </c>
      <c r="B4" s="484"/>
      <c r="C4" s="484"/>
      <c r="D4" s="484"/>
      <c r="E4" s="484"/>
      <c r="F4" s="484"/>
      <c r="G4" s="484"/>
      <c r="H4" s="484"/>
    </row>
    <row r="5" spans="1:8" ht="16.8" customHeight="1">
      <c r="A5" s="485" t="str">
        <f>G1</f>
        <v>中華民國112年第4季底</v>
      </c>
      <c r="B5" s="485"/>
      <c r="C5" s="485"/>
      <c r="D5" s="485"/>
      <c r="E5" s="485"/>
      <c r="F5" s="485"/>
      <c r="G5" s="485"/>
      <c r="H5" s="485"/>
    </row>
    <row r="6" spans="1:8" s="94" customFormat="1" ht="38.25" customHeight="1">
      <c r="A6" s="488" t="s">
        <v>637</v>
      </c>
      <c r="B6" s="489" t="s">
        <v>641</v>
      </c>
      <c r="C6" s="490" t="s">
        <v>664</v>
      </c>
      <c r="D6" s="490"/>
      <c r="E6" s="490"/>
      <c r="F6" s="496" t="s">
        <v>665</v>
      </c>
      <c r="G6" s="496"/>
      <c r="H6" s="496"/>
    </row>
    <row r="7" spans="1:8" s="94" customFormat="1" ht="38.25" customHeight="1">
      <c r="A7" s="488"/>
      <c r="B7" s="489"/>
      <c r="C7" s="95" t="s">
        <v>644</v>
      </c>
      <c r="D7" s="95" t="s">
        <v>642</v>
      </c>
      <c r="E7" s="95" t="s">
        <v>643</v>
      </c>
      <c r="F7" s="95" t="s">
        <v>644</v>
      </c>
      <c r="G7" s="95" t="s">
        <v>642</v>
      </c>
      <c r="H7" s="98" t="s">
        <v>643</v>
      </c>
    </row>
    <row r="8" spans="1:8" s="101" customFormat="1" ht="38.25" customHeight="1">
      <c r="A8" s="99" t="s">
        <v>638</v>
      </c>
      <c r="B8" s="108">
        <v>0</v>
      </c>
      <c r="C8" s="106">
        <v>0</v>
      </c>
      <c r="D8" s="106">
        <v>0</v>
      </c>
      <c r="E8" s="106">
        <v>0</v>
      </c>
      <c r="F8" s="106">
        <v>0</v>
      </c>
      <c r="G8" s="106">
        <v>0</v>
      </c>
      <c r="H8" s="106">
        <v>0</v>
      </c>
    </row>
    <row r="9" spans="1:8" s="101" customFormat="1" ht="38.25" customHeight="1">
      <c r="A9" s="102" t="s">
        <v>647</v>
      </c>
      <c r="B9" s="109">
        <v>0</v>
      </c>
      <c r="C9" s="107">
        <v>0</v>
      </c>
      <c r="D9" s="107">
        <v>0</v>
      </c>
      <c r="E9" s="107">
        <v>0</v>
      </c>
      <c r="F9" s="107">
        <v>0</v>
      </c>
      <c r="G9" s="107">
        <v>0</v>
      </c>
      <c r="H9" s="107">
        <v>0</v>
      </c>
    </row>
    <row r="10" spans="1:8" s="101" customFormat="1" ht="38.25" customHeight="1">
      <c r="A10" s="102" t="s">
        <v>648</v>
      </c>
      <c r="B10" s="109">
        <v>0</v>
      </c>
      <c r="C10" s="107">
        <v>0</v>
      </c>
      <c r="D10" s="107">
        <v>0</v>
      </c>
      <c r="E10" s="107">
        <v>0</v>
      </c>
      <c r="F10" s="107">
        <v>0</v>
      </c>
      <c r="G10" s="107">
        <v>0</v>
      </c>
      <c r="H10" s="107">
        <v>0</v>
      </c>
    </row>
    <row r="11" spans="1:8" s="101" customFormat="1" ht="38.25" customHeight="1">
      <c r="A11" s="102" t="s">
        <v>649</v>
      </c>
      <c r="B11" s="109">
        <v>0</v>
      </c>
      <c r="C11" s="107">
        <v>0</v>
      </c>
      <c r="D11" s="107">
        <v>0</v>
      </c>
      <c r="E11" s="107">
        <v>0</v>
      </c>
      <c r="F11" s="107">
        <v>0</v>
      </c>
      <c r="G11" s="107">
        <v>0</v>
      </c>
      <c r="H11" s="107">
        <v>0</v>
      </c>
    </row>
    <row r="12" spans="1:8" s="104" customFormat="1" ht="38.25" customHeight="1">
      <c r="A12" s="486" t="str">
        <f>IF(LEN(A2)&gt;0,"填表　　　　　　　　　　　　　審核　　　　　　　　　　　　　業務主管人員　　　　　　　　　　　　　機關首長
　　　　　　　　　　　　　　　　　　　　　　　　　　　　　　主辦統(會)計人員","")</f>
        <v>填表　　　　　　　　　　　　　審核　　　　　　　　　　　　　業務主管人員　　　　　　　　　　　　　機關首長
　　　　　　　　　　　　　　　　　　　　　　　　　　　　　　主辦統(會)計人員</v>
      </c>
      <c r="B12" s="486"/>
      <c r="C12" s="486"/>
      <c r="D12" s="486"/>
      <c r="E12" s="486"/>
      <c r="F12" s="486"/>
      <c r="G12" s="486"/>
      <c r="H12" s="486"/>
    </row>
    <row r="13" spans="1:8" ht="33.6" customHeight="1">
      <c r="A13" s="487" t="str">
        <f>SUBSTITUTE(IF(LEN(A2)&gt;0,"填表說明："&amp;A2,""),CHAR(10),CHAR(10)&amp;"　　　　　")</f>
        <v>填表說明：1.本表編製一式三份，一份送縣政府主計處(室)，一份送交通部統計處，一份自存。
　　　　　2.本表資料不含各省(縣)級風景遊樂區停車位。</v>
      </c>
      <c r="B13" s="487"/>
      <c r="C13" s="487"/>
      <c r="D13" s="487"/>
      <c r="E13" s="487"/>
      <c r="F13" s="487"/>
      <c r="G13" s="487"/>
      <c r="H13" s="487"/>
    </row>
    <row r="14" spans="1:8" s="105" customFormat="1" ht="18" customHeight="1">
      <c r="A14" s="487" t="str">
        <f>IF(LEN(A2)&gt;0,"資料來源："&amp;D2,"")</f>
        <v>資料來源：各鄉鎮公所。</v>
      </c>
      <c r="B14" s="487"/>
      <c r="C14" s="487"/>
      <c r="D14" s="487"/>
      <c r="E14" s="487"/>
      <c r="F14" s="487"/>
      <c r="G14" s="487"/>
      <c r="H14" s="487"/>
    </row>
    <row r="15" spans="1:8" ht="38.25" customHeight="1">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F1DE"/>
  </sheetPr>
  <dimension ref="A1:C41"/>
  <sheetViews>
    <sheetView topLeftCell="A28" zoomScaleNormal="100" workbookViewId="0">
      <selection activeCell="A32" sqref="A32"/>
    </sheetView>
  </sheetViews>
  <sheetFormatPr defaultColWidth="8.5546875" defaultRowHeight="16.2"/>
  <cols>
    <col min="1" max="1" width="100.6640625" customWidth="1"/>
  </cols>
  <sheetData>
    <row r="1" spans="1:3" ht="19.8">
      <c r="A1" s="62" t="s">
        <v>154</v>
      </c>
      <c r="B1" s="48" t="s">
        <v>79</v>
      </c>
    </row>
    <row r="2" spans="1:3" ht="19.8">
      <c r="A2" s="49" t="s">
        <v>114</v>
      </c>
    </row>
    <row r="3" spans="1:3" ht="19.8">
      <c r="A3" s="49" t="s">
        <v>155</v>
      </c>
    </row>
    <row r="4" spans="1:3" s="51" customFormat="1" ht="19.8">
      <c r="A4" s="52" t="s">
        <v>82</v>
      </c>
    </row>
    <row r="5" spans="1:3" s="51" customFormat="1" ht="19.8">
      <c r="A5" s="53" t="s">
        <v>83</v>
      </c>
    </row>
    <row r="6" spans="1:3" s="51" customFormat="1" ht="19.8">
      <c r="A6" s="53" t="s">
        <v>116</v>
      </c>
    </row>
    <row r="7" spans="1:3" s="51" customFormat="1" ht="19.8">
      <c r="A7" s="53" t="s">
        <v>85</v>
      </c>
    </row>
    <row r="8" spans="1:3" s="51" customFormat="1" ht="19.8">
      <c r="A8" s="53" t="s">
        <v>86</v>
      </c>
    </row>
    <row r="9" spans="1:3" ht="19.8">
      <c r="A9" s="54" t="s">
        <v>87</v>
      </c>
    </row>
    <row r="10" spans="1:3" ht="19.8">
      <c r="A10" s="55" t="s">
        <v>117</v>
      </c>
    </row>
    <row r="11" spans="1:3" ht="19.8">
      <c r="A11" s="54" t="s">
        <v>89</v>
      </c>
      <c r="C11" s="46"/>
    </row>
    <row r="12" spans="1:3" ht="19.8">
      <c r="A12" s="58" t="s">
        <v>156</v>
      </c>
    </row>
    <row r="13" spans="1:3" ht="19.8">
      <c r="A13" s="58" t="s">
        <v>119</v>
      </c>
    </row>
    <row r="14" spans="1:3" ht="19.8">
      <c r="A14" s="55" t="s">
        <v>92</v>
      </c>
    </row>
    <row r="15" spans="1:3" ht="118.8">
      <c r="A15" s="59" t="s">
        <v>157</v>
      </c>
    </row>
    <row r="16" spans="1:3" ht="39.6">
      <c r="A16" s="59" t="s">
        <v>158</v>
      </c>
    </row>
    <row r="17" spans="1:1" ht="39.6">
      <c r="A17" s="59" t="s">
        <v>159</v>
      </c>
    </row>
    <row r="18" spans="1:1" ht="39.6">
      <c r="A18" s="59" t="s">
        <v>160</v>
      </c>
    </row>
    <row r="19" spans="1:1" ht="39.6">
      <c r="A19" s="59" t="s">
        <v>161</v>
      </c>
    </row>
    <row r="20" spans="1:1" ht="59.4">
      <c r="A20" s="59" t="s">
        <v>162</v>
      </c>
    </row>
    <row r="21" spans="1:1" ht="19.8">
      <c r="A21" s="59" t="s">
        <v>163</v>
      </c>
    </row>
    <row r="22" spans="1:1" ht="59.4">
      <c r="A22" s="59" t="s">
        <v>164</v>
      </c>
    </row>
    <row r="23" spans="1:1" ht="39.6">
      <c r="A23" s="59" t="s">
        <v>165</v>
      </c>
    </row>
    <row r="24" spans="1:1" ht="19.8">
      <c r="A24" s="59" t="s">
        <v>166</v>
      </c>
    </row>
    <row r="25" spans="1:1" ht="19.8">
      <c r="A25" s="59" t="s">
        <v>167</v>
      </c>
    </row>
    <row r="26" spans="1:1" ht="19.8">
      <c r="A26" s="59" t="s">
        <v>168</v>
      </c>
    </row>
    <row r="27" spans="1:1" ht="79.2">
      <c r="A27" s="59" t="s">
        <v>169</v>
      </c>
    </row>
    <row r="28" spans="1:1" ht="19.8">
      <c r="A28" s="59" t="s">
        <v>170</v>
      </c>
    </row>
    <row r="29" spans="1:1" ht="19.8">
      <c r="A29" s="55" t="s">
        <v>171</v>
      </c>
    </row>
    <row r="30" spans="1:1" ht="79.2">
      <c r="A30" s="58" t="s">
        <v>172</v>
      </c>
    </row>
    <row r="31" spans="1:1" ht="19.8">
      <c r="A31" s="55" t="s">
        <v>102</v>
      </c>
    </row>
    <row r="32" spans="1:1" ht="19.8">
      <c r="A32" s="55" t="s">
        <v>173</v>
      </c>
    </row>
    <row r="33" spans="1:1" ht="19.8">
      <c r="A33" s="55" t="s">
        <v>104</v>
      </c>
    </row>
    <row r="34" spans="1:1" ht="19.8">
      <c r="A34" s="54" t="s">
        <v>105</v>
      </c>
    </row>
    <row r="35" spans="1:1" ht="39.6">
      <c r="A35" s="58" t="s">
        <v>174</v>
      </c>
    </row>
    <row r="36" spans="1:1" ht="39.6">
      <c r="A36" s="58" t="s">
        <v>151</v>
      </c>
    </row>
    <row r="37" spans="1:1" ht="19.8">
      <c r="A37" s="54" t="s">
        <v>108</v>
      </c>
    </row>
    <row r="38" spans="1:1" ht="39.6">
      <c r="A38" s="58" t="s">
        <v>175</v>
      </c>
    </row>
    <row r="39" spans="1:1" ht="19.8">
      <c r="A39" s="58" t="s">
        <v>153</v>
      </c>
    </row>
    <row r="40" spans="1:1" ht="39.6">
      <c r="A40" s="60" t="s">
        <v>111</v>
      </c>
    </row>
    <row r="41" spans="1:1" ht="19.8">
      <c r="A41" s="61" t="s">
        <v>112</v>
      </c>
    </row>
  </sheetData>
  <phoneticPr fontId="57" type="noConversion"/>
  <hyperlinks>
    <hyperlink ref="B1" location="預告統計資料發布時間表!A1" display="回發布時間表" xr:uid="{00000000-0004-0000-0300-000000000000}"/>
  </hyperlinks>
  <pageMargins left="0.7" right="0.7" top="0.75" bottom="0.75" header="0.51180555555555496" footer="0.51180555555555496"/>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H15"/>
  <sheetViews>
    <sheetView topLeftCell="A3" zoomScaleNormal="100" workbookViewId="0">
      <selection activeCell="D9" sqref="D9"/>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61.2" hidden="1" customHeight="1">
      <c r="A1" s="86" t="s">
        <v>629</v>
      </c>
      <c r="B1" s="86" t="s">
        <v>0</v>
      </c>
      <c r="C1" s="86" t="s">
        <v>630</v>
      </c>
      <c r="D1" s="86" t="s">
        <v>631</v>
      </c>
      <c r="E1" s="87" t="s">
        <v>678</v>
      </c>
      <c r="F1" s="88" t="s">
        <v>679</v>
      </c>
      <c r="G1" s="89" t="s">
        <v>634</v>
      </c>
    </row>
    <row r="2" spans="1:8" s="86" customFormat="1" ht="61.2" hidden="1" customHeight="1">
      <c r="A2" s="90" t="s">
        <v>671</v>
      </c>
      <c r="B2" s="91"/>
      <c r="C2" s="92"/>
      <c r="D2" s="86" t="s">
        <v>656</v>
      </c>
    </row>
    <row r="3" spans="1:8" ht="36" customHeight="1">
      <c r="A3" s="482"/>
      <c r="B3" s="482"/>
      <c r="C3" s="93"/>
      <c r="D3" s="93"/>
    </row>
    <row r="4" spans="1:8" ht="30.6" customHeight="1">
      <c r="A4" s="484" t="str">
        <f>F1</f>
        <v>臺東縣停車位概況－路邊電動車專用位車位</v>
      </c>
      <c r="B4" s="484"/>
      <c r="C4" s="484"/>
      <c r="D4" s="484"/>
      <c r="E4" s="484"/>
      <c r="F4" s="484"/>
      <c r="G4" s="484"/>
      <c r="H4" s="484"/>
    </row>
    <row r="5" spans="1:8" ht="19.2" customHeight="1">
      <c r="A5" s="485" t="str">
        <f>G1</f>
        <v>中華民國112年第4季底</v>
      </c>
      <c r="B5" s="485"/>
      <c r="C5" s="485"/>
      <c r="D5" s="485"/>
      <c r="E5" s="485"/>
      <c r="F5" s="485"/>
      <c r="G5" s="485"/>
      <c r="H5" s="485"/>
    </row>
    <row r="6" spans="1:8" s="94" customFormat="1" ht="33" customHeight="1">
      <c r="A6" s="488" t="s">
        <v>637</v>
      </c>
      <c r="B6" s="489" t="s">
        <v>641</v>
      </c>
      <c r="C6" s="490" t="s">
        <v>672</v>
      </c>
      <c r="D6" s="490"/>
      <c r="E6" s="490"/>
      <c r="F6" s="496" t="s">
        <v>673</v>
      </c>
      <c r="G6" s="496"/>
      <c r="H6" s="496"/>
    </row>
    <row r="7" spans="1:8" s="94" customFormat="1" ht="33" customHeight="1">
      <c r="A7" s="488"/>
      <c r="B7" s="489"/>
      <c r="C7" s="95" t="s">
        <v>644</v>
      </c>
      <c r="D7" s="95" t="s">
        <v>642</v>
      </c>
      <c r="E7" s="95" t="s">
        <v>643</v>
      </c>
      <c r="F7" s="95" t="s">
        <v>644</v>
      </c>
      <c r="G7" s="95" t="s">
        <v>642</v>
      </c>
      <c r="H7" s="98" t="s">
        <v>643</v>
      </c>
    </row>
    <row r="8" spans="1:8" s="101" customFormat="1" ht="94.5" customHeight="1">
      <c r="A8" s="99" t="s">
        <v>638</v>
      </c>
      <c r="B8" s="108">
        <v>0</v>
      </c>
      <c r="C8" s="106">
        <v>0</v>
      </c>
      <c r="D8" s="106">
        <v>0</v>
      </c>
      <c r="E8" s="106">
        <v>0</v>
      </c>
      <c r="F8" s="106">
        <v>0</v>
      </c>
      <c r="G8" s="106">
        <v>0</v>
      </c>
      <c r="H8" s="106">
        <v>0</v>
      </c>
    </row>
    <row r="9" spans="1:8" s="101" customFormat="1" ht="94.5" customHeight="1">
      <c r="A9" s="102" t="s">
        <v>647</v>
      </c>
      <c r="B9" s="109">
        <v>0</v>
      </c>
      <c r="C9" s="107">
        <v>0</v>
      </c>
      <c r="D9" s="107">
        <v>0</v>
      </c>
      <c r="E9" s="107">
        <v>0</v>
      </c>
      <c r="F9" s="107">
        <v>0</v>
      </c>
      <c r="G9" s="107">
        <v>0</v>
      </c>
      <c r="H9" s="107">
        <v>0</v>
      </c>
    </row>
    <row r="10" spans="1:8" s="101" customFormat="1" ht="94.5" customHeight="1">
      <c r="A10" s="102" t="s">
        <v>648</v>
      </c>
      <c r="B10" s="109">
        <v>0</v>
      </c>
      <c r="C10" s="107">
        <v>0</v>
      </c>
      <c r="D10" s="107">
        <v>0</v>
      </c>
      <c r="E10" s="107">
        <v>0</v>
      </c>
      <c r="F10" s="107">
        <v>0</v>
      </c>
      <c r="G10" s="107">
        <v>0</v>
      </c>
      <c r="H10" s="107">
        <v>0</v>
      </c>
    </row>
    <row r="11" spans="1:8" s="101" customFormat="1" ht="94.5" customHeight="1">
      <c r="A11" s="102" t="s">
        <v>649</v>
      </c>
      <c r="B11" s="109">
        <v>0</v>
      </c>
      <c r="C11" s="107">
        <v>0</v>
      </c>
      <c r="D11" s="107">
        <v>0</v>
      </c>
      <c r="E11" s="107">
        <v>0</v>
      </c>
      <c r="F11" s="107">
        <v>0</v>
      </c>
      <c r="G11" s="107">
        <v>0</v>
      </c>
      <c r="H11" s="107">
        <v>0</v>
      </c>
    </row>
    <row r="12" spans="1:8" s="104" customFormat="1" ht="36" customHeight="1">
      <c r="A12" s="486" t="str">
        <f>IF(LEN(A2)&gt;0,"填表　　　　　　　　　　　　　審核　　　　　　　　　　　　　業務主管人員　　　　　　　　　　　　　機關首長
　　　　　　　　　　　　　　　　　　　　　　　　　　　　　　主辦統(會)計人員","")</f>
        <v>填表　　　　　　　　　　　　　審核　　　　　　　　　　　　　業務主管人員　　　　　　　　　　　　　機關首長
　　　　　　　　　　　　　　　　　　　　　　　　　　　　　　主辦統(會)計人員</v>
      </c>
      <c r="B12" s="486"/>
      <c r="C12" s="486"/>
      <c r="D12" s="486"/>
      <c r="E12" s="486"/>
      <c r="F12" s="486"/>
      <c r="G12" s="486"/>
      <c r="H12" s="486"/>
    </row>
    <row r="13" spans="1:8" ht="33" customHeight="1">
      <c r="A13" s="487" t="str">
        <f>SUBSTITUTE(IF(LEN(A2)&gt;0,"填表說明："&amp;A2,""),CHAR(10),CHAR(10)&amp;"　　　　　")</f>
        <v>填表說明：1.本表編製一式三份，一份送縣(市)政府主計處(室)，一份送交通部統計處，一份自存。
　　　　　2.本表資料不含各省(縣)級風景遊樂區停車位。</v>
      </c>
      <c r="B13" s="487"/>
      <c r="C13" s="487"/>
      <c r="D13" s="487"/>
      <c r="E13" s="487"/>
      <c r="F13" s="487"/>
      <c r="G13" s="487"/>
      <c r="H13" s="487"/>
    </row>
    <row r="14" spans="1:8" s="105" customFormat="1" ht="18" customHeight="1">
      <c r="A14" s="487" t="str">
        <f>IF(LEN(A2)&gt;0,"資料來源："&amp;D2,"")</f>
        <v>資料來源：各鄉鎮公所或交通大隊。</v>
      </c>
      <c r="B14" s="487"/>
      <c r="C14" s="487"/>
      <c r="D14" s="487"/>
      <c r="E14" s="487"/>
      <c r="F14" s="487"/>
      <c r="G14" s="487"/>
      <c r="H14" s="487"/>
    </row>
    <row r="15" spans="1:8" ht="15.6">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orientation="landscape" horizontalDpi="300" verticalDpi="30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1CFD-D3BF-49AC-AB70-64C6050FA849}">
  <dimension ref="A1:L224"/>
  <sheetViews>
    <sheetView workbookViewId="0"/>
  </sheetViews>
  <sheetFormatPr defaultColWidth="9" defaultRowHeight="15.6"/>
  <cols>
    <col min="1" max="1" width="12.21875" style="456" customWidth="1"/>
    <col min="2" max="2" width="11" style="456" customWidth="1"/>
    <col min="3" max="3" width="12.77734375" style="456" customWidth="1"/>
    <col min="4" max="4" width="12.77734375" style="690" customWidth="1"/>
    <col min="5" max="8" width="12.77734375" style="456" customWidth="1"/>
    <col min="9" max="16384" width="9" style="456"/>
  </cols>
  <sheetData>
    <row r="1" spans="1:12" s="666" customFormat="1" ht="21" customHeight="1">
      <c r="A1" s="724" t="s">
        <v>1034</v>
      </c>
      <c r="B1" s="631"/>
      <c r="D1" s="631"/>
      <c r="F1" s="724" t="s">
        <v>1035</v>
      </c>
      <c r="G1" s="625" t="s">
        <v>963</v>
      </c>
      <c r="H1" s="626"/>
    </row>
    <row r="2" spans="1:12" s="666" customFormat="1" ht="21" customHeight="1">
      <c r="A2" s="724" t="s">
        <v>1036</v>
      </c>
      <c r="B2" s="412" t="s">
        <v>965</v>
      </c>
      <c r="D2" s="668"/>
      <c r="E2" s="669"/>
      <c r="F2" s="724" t="s">
        <v>1037</v>
      </c>
      <c r="G2" s="667" t="s">
        <v>1038</v>
      </c>
      <c r="H2" s="667"/>
    </row>
    <row r="3" spans="1:12" s="671" customFormat="1" ht="37.5" customHeight="1">
      <c r="A3" s="725" t="s">
        <v>1039</v>
      </c>
      <c r="B3" s="670"/>
      <c r="C3" s="670"/>
      <c r="D3" s="670"/>
      <c r="E3" s="670"/>
      <c r="F3" s="670"/>
      <c r="G3" s="670"/>
      <c r="H3" s="670"/>
    </row>
    <row r="4" spans="1:12" ht="21" customHeight="1" thickBot="1">
      <c r="A4" s="726" t="s">
        <v>1040</v>
      </c>
      <c r="B4" s="726"/>
      <c r="C4" s="726"/>
      <c r="D4" s="726"/>
      <c r="E4" s="726"/>
      <c r="F4" s="726"/>
      <c r="G4" s="726"/>
      <c r="H4" s="726"/>
    </row>
    <row r="5" spans="1:12" s="677" customFormat="1" ht="37.35" customHeight="1">
      <c r="A5" s="727" t="s">
        <v>1041</v>
      </c>
      <c r="B5" s="728" t="s">
        <v>1042</v>
      </c>
      <c r="C5" s="729" t="s">
        <v>1043</v>
      </c>
      <c r="D5" s="730"/>
      <c r="E5" s="730"/>
      <c r="F5" s="731" t="s">
        <v>1044</v>
      </c>
      <c r="G5" s="732"/>
      <c r="H5" s="732"/>
    </row>
    <row r="6" spans="1:12" s="677" customFormat="1" ht="37.35" customHeight="1">
      <c r="A6" s="733"/>
      <c r="B6" s="681"/>
      <c r="C6" s="718" t="s">
        <v>1045</v>
      </c>
      <c r="D6" s="734" t="s">
        <v>1046</v>
      </c>
      <c r="E6" s="734" t="s">
        <v>1047</v>
      </c>
      <c r="F6" s="718" t="s">
        <v>1045</v>
      </c>
      <c r="G6" s="734" t="s">
        <v>1048</v>
      </c>
      <c r="H6" s="735" t="s">
        <v>1047</v>
      </c>
    </row>
    <row r="7" spans="1:12" s="677" customFormat="1" ht="43.5" customHeight="1">
      <c r="A7" s="736" t="s">
        <v>1049</v>
      </c>
      <c r="B7" s="737">
        <v>0</v>
      </c>
      <c r="C7" s="738">
        <v>0</v>
      </c>
      <c r="D7" s="738">
        <v>0</v>
      </c>
      <c r="E7" s="738">
        <v>0</v>
      </c>
      <c r="F7" s="738">
        <v>0</v>
      </c>
      <c r="G7" s="738">
        <v>0</v>
      </c>
      <c r="H7" s="739">
        <v>0</v>
      </c>
    </row>
    <row r="8" spans="1:12" s="677" customFormat="1" ht="43.95" customHeight="1">
      <c r="A8" s="740" t="s">
        <v>1050</v>
      </c>
      <c r="B8" s="741">
        <v>0</v>
      </c>
      <c r="C8" s="742">
        <v>0</v>
      </c>
      <c r="D8" s="742">
        <v>0</v>
      </c>
      <c r="E8" s="742">
        <v>0</v>
      </c>
      <c r="F8" s="742">
        <v>0</v>
      </c>
      <c r="G8" s="742">
        <v>0</v>
      </c>
      <c r="H8" s="743">
        <v>0</v>
      </c>
    </row>
    <row r="9" spans="1:12" s="677" customFormat="1" ht="43.95" customHeight="1">
      <c r="A9" s="740" t="s">
        <v>1051</v>
      </c>
      <c r="B9" s="741">
        <v>0</v>
      </c>
      <c r="C9" s="742">
        <v>0</v>
      </c>
      <c r="D9" s="742">
        <v>0</v>
      </c>
      <c r="E9" s="742">
        <v>0</v>
      </c>
      <c r="F9" s="742">
        <v>0</v>
      </c>
      <c r="G9" s="742">
        <v>0</v>
      </c>
      <c r="H9" s="743">
        <v>0</v>
      </c>
    </row>
    <row r="10" spans="1:12" s="677" customFormat="1" ht="43.95" customHeight="1" thickBot="1">
      <c r="A10" s="744" t="s">
        <v>1052</v>
      </c>
      <c r="B10" s="745">
        <v>0</v>
      </c>
      <c r="C10" s="746">
        <v>0</v>
      </c>
      <c r="D10" s="746">
        <v>0</v>
      </c>
      <c r="E10" s="746">
        <v>0</v>
      </c>
      <c r="F10" s="746">
        <v>0</v>
      </c>
      <c r="G10" s="746">
        <v>0</v>
      </c>
      <c r="H10" s="747">
        <v>0</v>
      </c>
    </row>
    <row r="11" spans="1:12" ht="24.75" customHeight="1">
      <c r="A11" s="748" t="s">
        <v>979</v>
      </c>
      <c r="B11" s="749"/>
      <c r="C11" s="749" t="s">
        <v>980</v>
      </c>
      <c r="D11" s="749"/>
      <c r="E11" s="749" t="s">
        <v>1053</v>
      </c>
      <c r="F11" s="748"/>
      <c r="G11" s="750" t="s">
        <v>982</v>
      </c>
      <c r="H11" s="751"/>
      <c r="I11" s="436"/>
      <c r="J11" s="436"/>
      <c r="K11" s="436"/>
      <c r="L11" s="436"/>
    </row>
    <row r="12" spans="1:12" ht="12.75" customHeight="1">
      <c r="A12" s="436"/>
      <c r="B12" s="436"/>
      <c r="C12" s="436"/>
      <c r="D12" s="437"/>
      <c r="E12" s="752" t="s">
        <v>1054</v>
      </c>
      <c r="F12" s="436"/>
      <c r="G12" s="633"/>
      <c r="H12" s="633"/>
      <c r="I12" s="436"/>
      <c r="J12" s="436"/>
      <c r="K12" s="436"/>
      <c r="L12" s="436"/>
    </row>
    <row r="13" spans="1:12" ht="16.2">
      <c r="A13" s="435"/>
      <c r="B13" s="436"/>
      <c r="C13" s="436"/>
      <c r="D13" s="437"/>
      <c r="E13" s="436"/>
      <c r="F13" s="633" t="s">
        <v>1055</v>
      </c>
      <c r="G13" s="633"/>
      <c r="H13" s="633"/>
      <c r="I13" s="436"/>
      <c r="J13" s="436"/>
      <c r="K13" s="436"/>
      <c r="L13" s="436"/>
    </row>
    <row r="14" spans="1:12" ht="19.95" customHeight="1">
      <c r="A14" s="500" t="s">
        <v>986</v>
      </c>
      <c r="B14" s="500"/>
      <c r="C14" s="500"/>
      <c r="D14" s="500"/>
      <c r="E14" s="500"/>
      <c r="F14" s="500"/>
      <c r="G14" s="500"/>
      <c r="H14" s="500"/>
      <c r="I14" s="500"/>
      <c r="J14" s="500"/>
      <c r="K14" s="500"/>
      <c r="L14" s="500"/>
    </row>
    <row r="15" spans="1:12" ht="17.55" customHeight="1">
      <c r="A15" s="753" t="s">
        <v>987</v>
      </c>
      <c r="B15" s="753"/>
      <c r="C15" s="753"/>
      <c r="D15" s="753"/>
      <c r="E15" s="753"/>
      <c r="F15" s="753"/>
      <c r="G15" s="753"/>
      <c r="H15" s="753"/>
      <c r="I15" s="436"/>
      <c r="J15" s="436"/>
      <c r="K15" s="436"/>
      <c r="L15" s="436"/>
    </row>
    <row r="16" spans="1:12" ht="17.55" customHeight="1">
      <c r="A16" s="501" t="s">
        <v>985</v>
      </c>
      <c r="B16" s="501"/>
      <c r="C16" s="501"/>
      <c r="D16" s="501"/>
      <c r="E16" s="501"/>
      <c r="F16" s="501"/>
      <c r="G16" s="501"/>
      <c r="H16" s="501"/>
      <c r="I16" s="436"/>
      <c r="J16" s="436"/>
      <c r="K16" s="436"/>
      <c r="L16" s="436"/>
    </row>
    <row r="17" spans="1:7" ht="21.75" customHeight="1"/>
    <row r="18" spans="1:7" ht="21" customHeight="1">
      <c r="A18" s="695"/>
      <c r="B18" s="695"/>
      <c r="C18" s="695"/>
      <c r="D18" s="696"/>
      <c r="E18" s="695"/>
      <c r="F18" s="695"/>
      <c r="G18" s="695"/>
    </row>
    <row r="19" spans="1:7" ht="21" customHeight="1">
      <c r="A19" s="695"/>
      <c r="B19" s="695"/>
      <c r="C19" s="695"/>
      <c r="D19" s="696"/>
      <c r="E19" s="695"/>
      <c r="F19" s="695"/>
      <c r="G19" s="695"/>
    </row>
    <row r="20" spans="1:7" ht="21" customHeight="1">
      <c r="A20" s="695"/>
      <c r="B20" s="695"/>
      <c r="C20" s="695"/>
      <c r="D20" s="696"/>
      <c r="E20" s="695"/>
      <c r="F20" s="695"/>
      <c r="G20" s="695"/>
    </row>
    <row r="21" spans="1:7" ht="21" customHeight="1">
      <c r="A21" s="695"/>
      <c r="B21" s="695"/>
      <c r="C21" s="695"/>
      <c r="D21" s="696"/>
      <c r="E21" s="695"/>
      <c r="F21" s="695"/>
      <c r="G21" s="695"/>
    </row>
    <row r="22" spans="1:7" ht="21" customHeight="1">
      <c r="A22" s="695"/>
      <c r="B22" s="695"/>
      <c r="C22" s="695"/>
      <c r="D22" s="696"/>
      <c r="E22" s="695"/>
      <c r="F22" s="695"/>
      <c r="G22" s="695"/>
    </row>
    <row r="23" spans="1:7" ht="21" customHeight="1">
      <c r="A23" s="695"/>
      <c r="B23" s="695"/>
      <c r="C23" s="695"/>
      <c r="D23" s="696"/>
      <c r="E23" s="695"/>
      <c r="F23" s="695"/>
      <c r="G23" s="695"/>
    </row>
    <row r="24" spans="1:7" ht="21" customHeight="1">
      <c r="A24" s="695"/>
      <c r="B24" s="695"/>
      <c r="C24" s="695"/>
      <c r="D24" s="696"/>
      <c r="E24" s="695"/>
      <c r="F24" s="695"/>
      <c r="G24" s="695"/>
    </row>
    <row r="25" spans="1:7" ht="21" customHeight="1">
      <c r="A25" s="695"/>
      <c r="B25" s="695"/>
      <c r="C25" s="695"/>
      <c r="D25" s="696"/>
      <c r="E25" s="695"/>
      <c r="F25" s="695"/>
      <c r="G25" s="695"/>
    </row>
    <row r="26" spans="1:7" ht="21" customHeight="1">
      <c r="A26" s="695"/>
      <c r="B26" s="695"/>
      <c r="C26" s="695"/>
      <c r="D26" s="696"/>
      <c r="E26" s="695"/>
      <c r="F26" s="695"/>
      <c r="G26" s="695"/>
    </row>
    <row r="27" spans="1:7" ht="21" customHeight="1">
      <c r="A27" s="695"/>
      <c r="B27" s="695"/>
      <c r="C27" s="695"/>
      <c r="D27" s="696"/>
      <c r="E27" s="695"/>
    </row>
    <row r="28" spans="1:7" ht="21" customHeight="1">
      <c r="A28" s="695"/>
      <c r="B28" s="695"/>
      <c r="C28" s="695"/>
      <c r="D28" s="696"/>
      <c r="E28" s="695"/>
    </row>
    <row r="29" spans="1:7" ht="21" customHeight="1">
      <c r="A29" s="695"/>
      <c r="B29" s="695"/>
      <c r="C29" s="695"/>
      <c r="D29" s="696"/>
      <c r="E29" s="695"/>
    </row>
    <row r="30" spans="1:7" ht="21" customHeight="1">
      <c r="A30" s="695"/>
      <c r="B30" s="695"/>
      <c r="C30" s="695"/>
      <c r="D30" s="696"/>
      <c r="E30" s="695"/>
    </row>
    <row r="31" spans="1:7" ht="21" customHeight="1">
      <c r="A31" s="695"/>
      <c r="B31" s="695"/>
      <c r="C31" s="695"/>
      <c r="D31" s="696"/>
      <c r="E31" s="695"/>
    </row>
    <row r="32" spans="1:7" ht="21" customHeight="1">
      <c r="A32" s="695"/>
      <c r="B32" s="695"/>
      <c r="C32" s="695"/>
      <c r="D32" s="696"/>
      <c r="E32" s="695"/>
    </row>
    <row r="33" spans="1:5" ht="21" customHeight="1">
      <c r="A33" s="695"/>
      <c r="B33" s="695"/>
      <c r="C33" s="695"/>
      <c r="D33" s="696"/>
      <c r="E33" s="695"/>
    </row>
    <row r="34" spans="1:5" ht="21" customHeight="1">
      <c r="A34" s="695"/>
      <c r="B34" s="695"/>
      <c r="C34" s="695"/>
      <c r="D34" s="696"/>
      <c r="E34" s="695"/>
    </row>
    <row r="35" spans="1:5" ht="21" customHeight="1">
      <c r="A35" s="695"/>
      <c r="B35" s="695"/>
      <c r="C35" s="695"/>
      <c r="D35" s="696"/>
      <c r="E35" s="695"/>
    </row>
    <row r="36" spans="1:5" ht="21" customHeight="1">
      <c r="A36" s="695"/>
      <c r="B36" s="695"/>
      <c r="C36" s="695"/>
      <c r="D36" s="696"/>
      <c r="E36" s="695"/>
    </row>
    <row r="37" spans="1:5" ht="22.8">
      <c r="A37" s="695"/>
      <c r="B37" s="695"/>
      <c r="C37" s="695"/>
      <c r="D37" s="696"/>
      <c r="E37" s="695"/>
    </row>
    <row r="38" spans="1:5" ht="22.8">
      <c r="A38" s="695"/>
      <c r="B38" s="695"/>
      <c r="C38" s="695"/>
      <c r="D38" s="696"/>
      <c r="E38" s="695"/>
    </row>
    <row r="39" spans="1:5" ht="22.8">
      <c r="A39" s="695"/>
      <c r="B39" s="695"/>
      <c r="C39" s="695"/>
      <c r="D39" s="696"/>
      <c r="E39" s="695"/>
    </row>
    <row r="40" spans="1:5" ht="22.8">
      <c r="A40" s="695"/>
      <c r="B40" s="695"/>
      <c r="C40" s="695"/>
      <c r="D40" s="696"/>
      <c r="E40" s="695"/>
    </row>
    <row r="41" spans="1:5" ht="22.8">
      <c r="A41" s="695"/>
      <c r="B41" s="695"/>
      <c r="C41" s="695"/>
      <c r="D41" s="696"/>
      <c r="E41" s="695"/>
    </row>
    <row r="42" spans="1:5" ht="22.8">
      <c r="A42" s="695"/>
      <c r="B42" s="695"/>
      <c r="C42" s="695"/>
      <c r="D42" s="696"/>
      <c r="E42" s="695"/>
    </row>
    <row r="43" spans="1:5" ht="22.8">
      <c r="A43" s="695"/>
      <c r="B43" s="695"/>
      <c r="C43" s="695"/>
      <c r="D43" s="696"/>
      <c r="E43" s="695"/>
    </row>
    <row r="44" spans="1:5" ht="22.8">
      <c r="A44" s="695"/>
      <c r="B44" s="695"/>
      <c r="C44" s="695"/>
      <c r="D44" s="696"/>
      <c r="E44" s="695"/>
    </row>
    <row r="45" spans="1:5" ht="22.8">
      <c r="A45" s="695"/>
      <c r="B45" s="695"/>
      <c r="C45" s="695"/>
      <c r="D45" s="696"/>
      <c r="E45" s="695"/>
    </row>
    <row r="46" spans="1:5" ht="22.8">
      <c r="A46" s="695"/>
      <c r="B46" s="695"/>
      <c r="C46" s="695"/>
      <c r="D46" s="696"/>
      <c r="E46" s="695"/>
    </row>
    <row r="47" spans="1:5" ht="22.8">
      <c r="A47" s="695"/>
      <c r="B47" s="695"/>
      <c r="C47" s="695"/>
      <c r="D47" s="696"/>
      <c r="E47" s="695"/>
    </row>
    <row r="48" spans="1:5" ht="22.8">
      <c r="A48" s="695"/>
      <c r="B48" s="695"/>
      <c r="C48" s="695"/>
      <c r="D48" s="696"/>
      <c r="E48" s="695"/>
    </row>
    <row r="49" spans="1:5" ht="22.8">
      <c r="A49" s="695"/>
      <c r="B49" s="695"/>
      <c r="C49" s="695"/>
      <c r="D49" s="696"/>
      <c r="E49" s="695"/>
    </row>
    <row r="50" spans="1:5" ht="22.8">
      <c r="A50" s="695"/>
      <c r="B50" s="695"/>
      <c r="C50" s="695"/>
      <c r="D50" s="696"/>
      <c r="E50" s="695"/>
    </row>
    <row r="51" spans="1:5" ht="22.8">
      <c r="A51" s="695"/>
      <c r="B51" s="695"/>
      <c r="C51" s="695"/>
      <c r="D51" s="696"/>
      <c r="E51" s="695"/>
    </row>
    <row r="52" spans="1:5" ht="22.8">
      <c r="A52" s="695"/>
      <c r="B52" s="695"/>
      <c r="C52" s="695"/>
      <c r="D52" s="696"/>
      <c r="E52" s="695"/>
    </row>
    <row r="53" spans="1:5" ht="22.8">
      <c r="A53" s="695"/>
      <c r="B53" s="695"/>
      <c r="C53" s="695"/>
      <c r="D53" s="696"/>
      <c r="E53" s="695"/>
    </row>
    <row r="54" spans="1:5" ht="22.8">
      <c r="A54" s="695"/>
      <c r="B54" s="695"/>
      <c r="C54" s="695"/>
      <c r="D54" s="696"/>
      <c r="E54" s="695"/>
    </row>
    <row r="55" spans="1:5" ht="22.8">
      <c r="A55" s="695"/>
      <c r="B55" s="695"/>
      <c r="C55" s="695"/>
      <c r="D55" s="696"/>
      <c r="E55" s="695"/>
    </row>
    <row r="56" spans="1:5" ht="22.8">
      <c r="A56" s="695"/>
      <c r="B56" s="695"/>
      <c r="C56" s="695"/>
      <c r="D56" s="696"/>
      <c r="E56" s="695"/>
    </row>
    <row r="57" spans="1:5" ht="22.8">
      <c r="A57" s="695"/>
      <c r="B57" s="695"/>
      <c r="C57" s="695"/>
      <c r="D57" s="696"/>
      <c r="E57" s="695"/>
    </row>
    <row r="58" spans="1:5" ht="22.8">
      <c r="A58" s="695"/>
      <c r="B58" s="695"/>
      <c r="C58" s="695"/>
      <c r="D58" s="696"/>
      <c r="E58" s="695"/>
    </row>
    <row r="59" spans="1:5" ht="22.8">
      <c r="A59" s="695"/>
      <c r="B59" s="695"/>
      <c r="C59" s="695"/>
      <c r="D59" s="696"/>
      <c r="E59" s="695"/>
    </row>
    <row r="60" spans="1:5" ht="22.8">
      <c r="A60" s="695"/>
      <c r="B60" s="695"/>
      <c r="C60" s="695"/>
      <c r="D60" s="696"/>
      <c r="E60" s="695"/>
    </row>
    <row r="61" spans="1:5" ht="22.8">
      <c r="A61" s="695"/>
      <c r="B61" s="695"/>
      <c r="C61" s="695"/>
      <c r="D61" s="696"/>
      <c r="E61" s="695"/>
    </row>
    <row r="62" spans="1:5" ht="22.8">
      <c r="A62" s="695"/>
      <c r="B62" s="695"/>
      <c r="C62" s="695"/>
      <c r="D62" s="696"/>
      <c r="E62" s="695"/>
    </row>
    <row r="63" spans="1:5" ht="22.8">
      <c r="A63" s="695"/>
      <c r="B63" s="695"/>
      <c r="C63" s="695"/>
      <c r="D63" s="696"/>
      <c r="E63" s="695"/>
    </row>
    <row r="64" spans="1:5" ht="22.8">
      <c r="A64" s="695"/>
      <c r="B64" s="695"/>
      <c r="C64" s="695"/>
      <c r="D64" s="696"/>
      <c r="E64" s="695"/>
    </row>
    <row r="65" spans="1:5" ht="22.8">
      <c r="A65" s="695"/>
      <c r="B65" s="695"/>
      <c r="C65" s="695"/>
      <c r="D65" s="696"/>
      <c r="E65" s="695"/>
    </row>
    <row r="66" spans="1:5" ht="22.8">
      <c r="A66" s="695"/>
      <c r="B66" s="695"/>
      <c r="C66" s="695"/>
      <c r="D66" s="696"/>
      <c r="E66" s="695"/>
    </row>
    <row r="67" spans="1:5" ht="22.8">
      <c r="A67" s="695"/>
      <c r="B67" s="695"/>
      <c r="C67" s="695"/>
      <c r="D67" s="696"/>
      <c r="E67" s="695"/>
    </row>
    <row r="68" spans="1:5" ht="22.8">
      <c r="A68" s="695"/>
      <c r="B68" s="695"/>
      <c r="C68" s="695"/>
      <c r="D68" s="696"/>
      <c r="E68" s="695"/>
    </row>
    <row r="69" spans="1:5" ht="22.8">
      <c r="A69" s="695"/>
      <c r="B69" s="695"/>
      <c r="C69" s="695"/>
      <c r="D69" s="696"/>
      <c r="E69" s="695"/>
    </row>
    <row r="70" spans="1:5" ht="22.8">
      <c r="A70" s="695"/>
      <c r="B70" s="695"/>
      <c r="C70" s="695"/>
      <c r="D70" s="696"/>
      <c r="E70" s="695"/>
    </row>
    <row r="71" spans="1:5" ht="22.8">
      <c r="A71" s="695"/>
      <c r="B71" s="695"/>
      <c r="C71" s="695"/>
      <c r="D71" s="696"/>
      <c r="E71" s="695"/>
    </row>
    <row r="72" spans="1:5" ht="22.8">
      <c r="A72" s="695"/>
      <c r="B72" s="695"/>
      <c r="C72" s="695"/>
      <c r="D72" s="696"/>
      <c r="E72" s="695"/>
    </row>
    <row r="73" spans="1:5" ht="22.8">
      <c r="A73" s="695"/>
      <c r="B73" s="695"/>
      <c r="C73" s="695"/>
      <c r="D73" s="696"/>
      <c r="E73" s="695"/>
    </row>
    <row r="74" spans="1:5" ht="22.8">
      <c r="A74" s="695"/>
      <c r="B74" s="695"/>
      <c r="C74" s="695"/>
      <c r="D74" s="696"/>
      <c r="E74" s="695"/>
    </row>
    <row r="75" spans="1:5" ht="22.8">
      <c r="A75" s="695"/>
      <c r="B75" s="695"/>
      <c r="C75" s="695"/>
      <c r="D75" s="696"/>
      <c r="E75" s="695"/>
    </row>
    <row r="76" spans="1:5" ht="22.8">
      <c r="A76" s="695"/>
      <c r="B76" s="695"/>
      <c r="C76" s="695"/>
      <c r="D76" s="696"/>
      <c r="E76" s="695"/>
    </row>
    <row r="77" spans="1:5" ht="22.8">
      <c r="A77" s="695"/>
      <c r="B77" s="695"/>
      <c r="C77" s="695"/>
      <c r="D77" s="696"/>
      <c r="E77" s="695"/>
    </row>
    <row r="78" spans="1:5" ht="22.8">
      <c r="A78" s="695"/>
      <c r="B78" s="695"/>
      <c r="C78" s="695"/>
      <c r="D78" s="696"/>
      <c r="E78" s="695"/>
    </row>
    <row r="79" spans="1:5" ht="22.8">
      <c r="A79" s="695"/>
      <c r="B79" s="695"/>
      <c r="C79" s="695"/>
      <c r="D79" s="696"/>
      <c r="E79" s="695"/>
    </row>
    <row r="80" spans="1:5" ht="22.8">
      <c r="A80" s="695"/>
      <c r="B80" s="695"/>
      <c r="C80" s="695"/>
      <c r="D80" s="696"/>
      <c r="E80" s="695"/>
    </row>
    <row r="81" spans="1:5" ht="22.8">
      <c r="A81" s="695"/>
      <c r="B81" s="695"/>
      <c r="C81" s="695"/>
      <c r="D81" s="696"/>
      <c r="E81" s="695"/>
    </row>
    <row r="82" spans="1:5" ht="22.8">
      <c r="A82" s="695"/>
      <c r="B82" s="695"/>
      <c r="C82" s="695"/>
      <c r="D82" s="696"/>
      <c r="E82" s="695"/>
    </row>
    <row r="83" spans="1:5" ht="22.8">
      <c r="A83" s="695"/>
      <c r="B83" s="695"/>
      <c r="C83" s="695"/>
      <c r="D83" s="696"/>
      <c r="E83" s="695"/>
    </row>
    <row r="84" spans="1:5" ht="22.8">
      <c r="A84" s="695"/>
      <c r="B84" s="695"/>
      <c r="C84" s="695"/>
      <c r="D84" s="696"/>
      <c r="E84" s="695"/>
    </row>
    <row r="85" spans="1:5" ht="22.8">
      <c r="A85" s="695"/>
      <c r="B85" s="695"/>
      <c r="C85" s="695"/>
      <c r="D85" s="696"/>
      <c r="E85" s="695"/>
    </row>
    <row r="86" spans="1:5" ht="22.8">
      <c r="A86" s="695"/>
      <c r="B86" s="695"/>
      <c r="C86" s="695"/>
      <c r="D86" s="696"/>
      <c r="E86" s="695"/>
    </row>
    <row r="87" spans="1:5" ht="22.8">
      <c r="A87" s="695"/>
      <c r="B87" s="695"/>
      <c r="C87" s="695"/>
      <c r="D87" s="696"/>
      <c r="E87" s="695"/>
    </row>
    <row r="88" spans="1:5" ht="22.8">
      <c r="A88" s="695"/>
      <c r="B88" s="695"/>
      <c r="C88" s="695"/>
      <c r="D88" s="696"/>
      <c r="E88" s="695"/>
    </row>
    <row r="89" spans="1:5" ht="22.8">
      <c r="A89" s="695"/>
      <c r="B89" s="695"/>
      <c r="C89" s="695"/>
      <c r="D89" s="696"/>
      <c r="E89" s="695"/>
    </row>
    <row r="90" spans="1:5" ht="22.8">
      <c r="A90" s="695"/>
      <c r="B90" s="695"/>
      <c r="C90" s="695"/>
      <c r="D90" s="696"/>
      <c r="E90" s="695"/>
    </row>
    <row r="91" spans="1:5" ht="22.8">
      <c r="A91" s="695"/>
      <c r="B91" s="695"/>
      <c r="C91" s="695"/>
      <c r="D91" s="696"/>
      <c r="E91" s="695"/>
    </row>
    <row r="92" spans="1:5" ht="22.8">
      <c r="A92" s="695"/>
      <c r="B92" s="695"/>
      <c r="C92" s="695"/>
      <c r="D92" s="696"/>
      <c r="E92" s="695"/>
    </row>
    <row r="93" spans="1:5" ht="22.8">
      <c r="A93" s="695"/>
      <c r="B93" s="695"/>
      <c r="C93" s="695"/>
      <c r="D93" s="696"/>
      <c r="E93" s="695"/>
    </row>
    <row r="94" spans="1:5" ht="22.8">
      <c r="A94" s="695"/>
      <c r="B94" s="695"/>
      <c r="C94" s="695"/>
      <c r="D94" s="696"/>
      <c r="E94" s="695"/>
    </row>
    <row r="95" spans="1:5" ht="22.8">
      <c r="A95" s="695"/>
      <c r="B95" s="695"/>
      <c r="C95" s="695"/>
      <c r="D95" s="696"/>
      <c r="E95" s="695"/>
    </row>
    <row r="96" spans="1:5" ht="22.8">
      <c r="A96" s="695"/>
      <c r="B96" s="695"/>
      <c r="C96" s="695"/>
      <c r="D96" s="696"/>
      <c r="E96" s="695"/>
    </row>
    <row r="97" spans="1:5" ht="22.8">
      <c r="A97" s="695"/>
      <c r="B97" s="695"/>
      <c r="C97" s="695"/>
      <c r="D97" s="696"/>
      <c r="E97" s="695"/>
    </row>
    <row r="98" spans="1:5" ht="22.8">
      <c r="A98" s="695"/>
      <c r="B98" s="695"/>
      <c r="C98" s="695"/>
      <c r="D98" s="696"/>
      <c r="E98" s="695"/>
    </row>
    <row r="99" spans="1:5" ht="22.8">
      <c r="A99" s="695"/>
      <c r="B99" s="695"/>
      <c r="C99" s="695"/>
      <c r="D99" s="696"/>
      <c r="E99" s="695"/>
    </row>
    <row r="100" spans="1:5" ht="22.8">
      <c r="A100" s="695"/>
      <c r="B100" s="695"/>
      <c r="C100" s="695"/>
      <c r="D100" s="696"/>
      <c r="E100" s="695"/>
    </row>
    <row r="101" spans="1:5" ht="22.8">
      <c r="A101" s="695"/>
      <c r="B101" s="695"/>
      <c r="C101" s="695"/>
      <c r="D101" s="696"/>
      <c r="E101" s="695"/>
    </row>
    <row r="102" spans="1:5" ht="22.8">
      <c r="A102" s="695"/>
      <c r="B102" s="695"/>
      <c r="C102" s="695"/>
      <c r="D102" s="696"/>
      <c r="E102" s="695"/>
    </row>
    <row r="103" spans="1:5" ht="22.8">
      <c r="A103" s="695"/>
      <c r="B103" s="695"/>
      <c r="C103" s="695"/>
      <c r="D103" s="696"/>
      <c r="E103" s="695"/>
    </row>
    <row r="104" spans="1:5" ht="22.8">
      <c r="A104" s="695"/>
      <c r="B104" s="695"/>
      <c r="C104" s="695"/>
      <c r="D104" s="696"/>
      <c r="E104" s="695"/>
    </row>
    <row r="105" spans="1:5" ht="22.8">
      <c r="A105" s="695"/>
      <c r="B105" s="695"/>
      <c r="C105" s="695"/>
      <c r="D105" s="696"/>
      <c r="E105" s="695"/>
    </row>
    <row r="106" spans="1:5" ht="22.8">
      <c r="A106" s="695"/>
      <c r="B106" s="695"/>
      <c r="C106" s="695"/>
      <c r="D106" s="696"/>
      <c r="E106" s="695"/>
    </row>
    <row r="107" spans="1:5" ht="22.8">
      <c r="A107" s="695"/>
      <c r="B107" s="695"/>
      <c r="C107" s="695"/>
      <c r="D107" s="696"/>
      <c r="E107" s="695"/>
    </row>
    <row r="108" spans="1:5" ht="22.8">
      <c r="A108" s="695"/>
      <c r="B108" s="695"/>
      <c r="C108" s="695"/>
      <c r="D108" s="696"/>
      <c r="E108" s="695"/>
    </row>
    <row r="109" spans="1:5" ht="22.8">
      <c r="A109" s="695"/>
      <c r="B109" s="695"/>
      <c r="C109" s="695"/>
      <c r="D109" s="696"/>
      <c r="E109" s="695"/>
    </row>
    <row r="110" spans="1:5" ht="22.8">
      <c r="A110" s="695"/>
      <c r="B110" s="695"/>
      <c r="C110" s="695"/>
      <c r="D110" s="696"/>
      <c r="E110" s="695"/>
    </row>
    <row r="111" spans="1:5" ht="22.8">
      <c r="A111" s="695"/>
      <c r="B111" s="695"/>
      <c r="C111" s="695"/>
      <c r="D111" s="696"/>
      <c r="E111" s="695"/>
    </row>
    <row r="112" spans="1:5" ht="22.8">
      <c r="A112" s="695"/>
      <c r="B112" s="695"/>
      <c r="C112" s="695"/>
      <c r="D112" s="696"/>
      <c r="E112" s="695"/>
    </row>
    <row r="113" spans="1:5" ht="22.8">
      <c r="A113" s="695"/>
      <c r="B113" s="695"/>
      <c r="C113" s="695"/>
      <c r="D113" s="696"/>
      <c r="E113" s="695"/>
    </row>
    <row r="114" spans="1:5" ht="22.8">
      <c r="A114" s="695"/>
      <c r="B114" s="695"/>
      <c r="C114" s="695"/>
      <c r="D114" s="696"/>
      <c r="E114" s="695"/>
    </row>
    <row r="115" spans="1:5" ht="22.8">
      <c r="A115" s="695"/>
      <c r="B115" s="695"/>
      <c r="C115" s="695"/>
      <c r="D115" s="696"/>
      <c r="E115" s="695"/>
    </row>
    <row r="116" spans="1:5" ht="22.8">
      <c r="A116" s="695"/>
      <c r="B116" s="695"/>
      <c r="C116" s="695"/>
      <c r="D116" s="696"/>
      <c r="E116" s="695"/>
    </row>
    <row r="117" spans="1:5" ht="22.8">
      <c r="A117" s="695"/>
      <c r="B117" s="695"/>
      <c r="C117" s="695"/>
      <c r="D117" s="696"/>
      <c r="E117" s="695"/>
    </row>
    <row r="118" spans="1:5" ht="22.8">
      <c r="A118" s="695"/>
      <c r="B118" s="695"/>
      <c r="C118" s="695"/>
      <c r="D118" s="696"/>
      <c r="E118" s="695"/>
    </row>
    <row r="119" spans="1:5" ht="22.8">
      <c r="A119" s="695"/>
      <c r="B119" s="695"/>
      <c r="C119" s="695"/>
      <c r="D119" s="696"/>
      <c r="E119" s="695"/>
    </row>
    <row r="120" spans="1:5" ht="22.8">
      <c r="A120" s="695"/>
      <c r="B120" s="695"/>
      <c r="C120" s="695"/>
      <c r="D120" s="696"/>
      <c r="E120" s="695"/>
    </row>
    <row r="121" spans="1:5" ht="22.8">
      <c r="A121" s="695"/>
      <c r="B121" s="695"/>
      <c r="C121" s="695"/>
      <c r="D121" s="696"/>
      <c r="E121" s="695"/>
    </row>
    <row r="122" spans="1:5" ht="22.8">
      <c r="A122" s="695"/>
      <c r="B122" s="695"/>
      <c r="C122" s="695"/>
      <c r="D122" s="696"/>
      <c r="E122" s="695"/>
    </row>
    <row r="123" spans="1:5" ht="22.8">
      <c r="A123" s="695"/>
      <c r="B123" s="695"/>
      <c r="C123" s="695"/>
      <c r="D123" s="696"/>
      <c r="E123" s="695"/>
    </row>
    <row r="124" spans="1:5" ht="22.8">
      <c r="A124" s="695"/>
      <c r="B124" s="695"/>
      <c r="C124" s="695"/>
      <c r="D124" s="696"/>
      <c r="E124" s="695"/>
    </row>
    <row r="125" spans="1:5" ht="22.8">
      <c r="A125" s="695"/>
      <c r="B125" s="695"/>
      <c r="C125" s="695"/>
      <c r="D125" s="696"/>
      <c r="E125" s="695"/>
    </row>
    <row r="126" spans="1:5" ht="22.8">
      <c r="A126" s="695"/>
      <c r="B126" s="695"/>
      <c r="C126" s="695"/>
      <c r="D126" s="696"/>
      <c r="E126" s="695"/>
    </row>
    <row r="127" spans="1:5" ht="22.8">
      <c r="A127" s="695"/>
      <c r="B127" s="695"/>
      <c r="C127" s="695"/>
      <c r="D127" s="696"/>
      <c r="E127" s="695"/>
    </row>
    <row r="128" spans="1:5" ht="22.8">
      <c r="A128" s="695"/>
      <c r="B128" s="695"/>
      <c r="C128" s="695"/>
      <c r="D128" s="696"/>
      <c r="E128" s="695"/>
    </row>
    <row r="129" spans="1:5" ht="22.8">
      <c r="A129" s="695"/>
      <c r="B129" s="695"/>
      <c r="C129" s="695"/>
      <c r="D129" s="696"/>
      <c r="E129" s="695"/>
    </row>
    <row r="130" spans="1:5" ht="22.8">
      <c r="A130" s="695"/>
      <c r="B130" s="695"/>
      <c r="C130" s="695"/>
      <c r="D130" s="696"/>
      <c r="E130" s="695"/>
    </row>
    <row r="131" spans="1:5" ht="22.8">
      <c r="A131" s="695"/>
      <c r="B131" s="695"/>
      <c r="C131" s="695"/>
      <c r="D131" s="696"/>
      <c r="E131" s="695"/>
    </row>
    <row r="132" spans="1:5" ht="22.8">
      <c r="A132" s="695"/>
      <c r="B132" s="695"/>
      <c r="C132" s="695"/>
      <c r="D132" s="696"/>
      <c r="E132" s="695"/>
    </row>
    <row r="133" spans="1:5" ht="22.8">
      <c r="A133" s="695"/>
      <c r="B133" s="695"/>
      <c r="C133" s="695"/>
      <c r="D133" s="696"/>
      <c r="E133" s="695"/>
    </row>
    <row r="134" spans="1:5" ht="22.8">
      <c r="A134" s="695"/>
      <c r="B134" s="695"/>
      <c r="C134" s="695"/>
      <c r="D134" s="696"/>
      <c r="E134" s="695"/>
    </row>
    <row r="135" spans="1:5" ht="22.8">
      <c r="A135" s="695"/>
      <c r="B135" s="695"/>
      <c r="C135" s="695"/>
      <c r="D135" s="696"/>
      <c r="E135" s="695"/>
    </row>
    <row r="136" spans="1:5" ht="22.8">
      <c r="A136" s="695"/>
      <c r="B136" s="695"/>
      <c r="C136" s="695"/>
      <c r="D136" s="696"/>
      <c r="E136" s="695"/>
    </row>
    <row r="137" spans="1:5" ht="22.8">
      <c r="A137" s="695"/>
      <c r="B137" s="695"/>
      <c r="C137" s="695"/>
      <c r="D137" s="696"/>
      <c r="E137" s="695"/>
    </row>
    <row r="138" spans="1:5" ht="22.8">
      <c r="A138" s="695"/>
      <c r="B138" s="695"/>
      <c r="C138" s="695"/>
      <c r="D138" s="696"/>
      <c r="E138" s="695"/>
    </row>
    <row r="139" spans="1:5" ht="22.8">
      <c r="A139" s="695"/>
      <c r="B139" s="695"/>
      <c r="C139" s="695"/>
      <c r="D139" s="696"/>
      <c r="E139" s="695"/>
    </row>
    <row r="140" spans="1:5" ht="22.8">
      <c r="A140" s="695"/>
      <c r="B140" s="695"/>
      <c r="C140" s="695"/>
      <c r="D140" s="696"/>
      <c r="E140" s="695"/>
    </row>
    <row r="141" spans="1:5" ht="22.8">
      <c r="A141" s="695"/>
      <c r="B141" s="695"/>
      <c r="C141" s="695"/>
      <c r="D141" s="696"/>
      <c r="E141" s="695"/>
    </row>
    <row r="142" spans="1:5" ht="22.8">
      <c r="A142" s="695"/>
      <c r="B142" s="695"/>
      <c r="C142" s="695"/>
      <c r="D142" s="696"/>
      <c r="E142" s="695"/>
    </row>
    <row r="143" spans="1:5" ht="22.8">
      <c r="A143" s="695"/>
      <c r="B143" s="695"/>
      <c r="C143" s="695"/>
      <c r="D143" s="696"/>
      <c r="E143" s="695"/>
    </row>
    <row r="144" spans="1:5" ht="22.8">
      <c r="A144" s="695"/>
      <c r="B144" s="695"/>
      <c r="C144" s="695"/>
      <c r="D144" s="696"/>
      <c r="E144" s="695"/>
    </row>
    <row r="145" spans="1:5" ht="22.8">
      <c r="A145" s="695"/>
      <c r="B145" s="695"/>
      <c r="C145" s="695"/>
      <c r="D145" s="696"/>
      <c r="E145" s="695"/>
    </row>
    <row r="146" spans="1:5" ht="22.8">
      <c r="A146" s="695"/>
      <c r="B146" s="695"/>
      <c r="C146" s="695"/>
      <c r="D146" s="696"/>
      <c r="E146" s="695"/>
    </row>
    <row r="147" spans="1:5" ht="22.8">
      <c r="A147" s="695"/>
      <c r="B147" s="695"/>
      <c r="C147" s="695"/>
      <c r="D147" s="696"/>
      <c r="E147" s="695"/>
    </row>
    <row r="148" spans="1:5" ht="22.8">
      <c r="A148" s="695"/>
      <c r="B148" s="695"/>
      <c r="C148" s="695"/>
      <c r="D148" s="696"/>
      <c r="E148" s="695"/>
    </row>
    <row r="149" spans="1:5" ht="22.8">
      <c r="A149" s="695"/>
      <c r="B149" s="695"/>
      <c r="C149" s="695"/>
      <c r="D149" s="696"/>
      <c r="E149" s="695"/>
    </row>
    <row r="150" spans="1:5" ht="22.8">
      <c r="A150" s="695"/>
      <c r="B150" s="695"/>
      <c r="C150" s="695"/>
      <c r="D150" s="696"/>
      <c r="E150" s="695"/>
    </row>
    <row r="151" spans="1:5" ht="22.8">
      <c r="A151" s="695"/>
      <c r="B151" s="695"/>
      <c r="C151" s="695"/>
      <c r="D151" s="696"/>
      <c r="E151" s="695"/>
    </row>
    <row r="152" spans="1:5" ht="22.8">
      <c r="A152" s="695"/>
      <c r="B152" s="695"/>
      <c r="C152" s="695"/>
      <c r="D152" s="696"/>
      <c r="E152" s="695"/>
    </row>
    <row r="153" spans="1:5" ht="22.8">
      <c r="A153" s="695"/>
      <c r="B153" s="695"/>
      <c r="C153" s="695"/>
      <c r="D153" s="696"/>
      <c r="E153" s="695"/>
    </row>
    <row r="154" spans="1:5" ht="22.8">
      <c r="A154" s="695"/>
      <c r="B154" s="695"/>
      <c r="C154" s="695"/>
      <c r="D154" s="696"/>
      <c r="E154" s="695"/>
    </row>
    <row r="155" spans="1:5" ht="22.8">
      <c r="A155" s="695"/>
      <c r="B155" s="695"/>
      <c r="C155" s="695"/>
      <c r="D155" s="696"/>
      <c r="E155" s="695"/>
    </row>
    <row r="156" spans="1:5" ht="22.8">
      <c r="A156" s="695"/>
      <c r="B156" s="695"/>
      <c r="C156" s="695"/>
      <c r="D156" s="696"/>
      <c r="E156" s="695"/>
    </row>
    <row r="157" spans="1:5" ht="22.8">
      <c r="A157" s="695"/>
      <c r="B157" s="695"/>
      <c r="C157" s="695"/>
      <c r="D157" s="696"/>
      <c r="E157" s="695"/>
    </row>
    <row r="158" spans="1:5" ht="22.8">
      <c r="A158" s="695"/>
      <c r="B158" s="695"/>
      <c r="C158" s="695"/>
      <c r="D158" s="696"/>
      <c r="E158" s="695"/>
    </row>
    <row r="159" spans="1:5" ht="22.8">
      <c r="A159" s="695"/>
      <c r="B159" s="695"/>
      <c r="C159" s="695"/>
      <c r="D159" s="696"/>
      <c r="E159" s="695"/>
    </row>
    <row r="160" spans="1:5" ht="22.8">
      <c r="A160" s="695"/>
      <c r="B160" s="695"/>
      <c r="C160" s="695"/>
      <c r="D160" s="696"/>
      <c r="E160" s="695"/>
    </row>
    <row r="161" spans="1:5" ht="22.8">
      <c r="A161" s="695"/>
      <c r="B161" s="695"/>
      <c r="C161" s="695"/>
      <c r="D161" s="696"/>
      <c r="E161" s="695"/>
    </row>
    <row r="162" spans="1:5" ht="22.8">
      <c r="A162" s="695"/>
      <c r="B162" s="695"/>
      <c r="C162" s="695"/>
      <c r="D162" s="696"/>
      <c r="E162" s="695"/>
    </row>
    <row r="163" spans="1:5" ht="22.8">
      <c r="A163" s="695"/>
      <c r="B163" s="695"/>
      <c r="C163" s="695"/>
      <c r="D163" s="696"/>
      <c r="E163" s="695"/>
    </row>
    <row r="164" spans="1:5" ht="22.8">
      <c r="A164" s="695"/>
      <c r="B164" s="695"/>
      <c r="C164" s="695"/>
      <c r="D164" s="696"/>
      <c r="E164" s="695"/>
    </row>
    <row r="165" spans="1:5" ht="22.8">
      <c r="A165" s="695"/>
      <c r="B165" s="695"/>
      <c r="C165" s="695"/>
      <c r="D165" s="696"/>
      <c r="E165" s="695"/>
    </row>
    <row r="166" spans="1:5" ht="22.8">
      <c r="A166" s="695"/>
      <c r="B166" s="695"/>
      <c r="C166" s="695"/>
      <c r="D166" s="696"/>
      <c r="E166" s="695"/>
    </row>
    <row r="167" spans="1:5" ht="22.8">
      <c r="A167" s="695"/>
      <c r="B167" s="695"/>
      <c r="C167" s="695"/>
      <c r="D167" s="696"/>
      <c r="E167" s="695"/>
    </row>
    <row r="168" spans="1:5" ht="22.8">
      <c r="A168" s="695"/>
      <c r="B168" s="695"/>
      <c r="C168" s="695"/>
      <c r="D168" s="696"/>
      <c r="E168" s="695"/>
    </row>
    <row r="169" spans="1:5" ht="22.8">
      <c r="A169" s="695"/>
      <c r="B169" s="695"/>
      <c r="C169" s="695"/>
      <c r="D169" s="696"/>
      <c r="E169" s="695"/>
    </row>
    <row r="170" spans="1:5" ht="22.8">
      <c r="A170" s="695"/>
      <c r="B170" s="695"/>
      <c r="C170" s="695"/>
      <c r="D170" s="696"/>
      <c r="E170" s="695"/>
    </row>
    <row r="171" spans="1:5" ht="22.8">
      <c r="A171" s="695"/>
      <c r="B171" s="695"/>
      <c r="C171" s="695"/>
      <c r="D171" s="696"/>
      <c r="E171" s="695"/>
    </row>
    <row r="172" spans="1:5" ht="22.8">
      <c r="A172" s="695"/>
      <c r="B172" s="695"/>
      <c r="C172" s="695"/>
      <c r="D172" s="696"/>
      <c r="E172" s="695"/>
    </row>
    <row r="173" spans="1:5" ht="22.8">
      <c r="A173" s="695"/>
      <c r="B173" s="695"/>
      <c r="C173" s="695"/>
      <c r="D173" s="696"/>
      <c r="E173" s="695"/>
    </row>
    <row r="174" spans="1:5" ht="22.8">
      <c r="A174" s="695"/>
      <c r="B174" s="695"/>
      <c r="C174" s="695"/>
      <c r="D174" s="696"/>
      <c r="E174" s="695"/>
    </row>
    <row r="175" spans="1:5" ht="22.8">
      <c r="A175" s="695"/>
      <c r="B175" s="695"/>
      <c r="C175" s="695"/>
      <c r="D175" s="696"/>
      <c r="E175" s="695"/>
    </row>
    <row r="176" spans="1:5" ht="22.8">
      <c r="A176" s="695"/>
      <c r="B176" s="695"/>
      <c r="C176" s="695"/>
      <c r="D176" s="696"/>
      <c r="E176" s="695"/>
    </row>
    <row r="177" spans="1:5" ht="22.8">
      <c r="A177" s="695"/>
      <c r="B177" s="695"/>
      <c r="C177" s="695"/>
      <c r="D177" s="696"/>
      <c r="E177" s="695"/>
    </row>
    <row r="178" spans="1:5" ht="22.8">
      <c r="A178" s="695"/>
      <c r="B178" s="695"/>
      <c r="C178" s="695"/>
      <c r="D178" s="696"/>
      <c r="E178" s="695"/>
    </row>
    <row r="179" spans="1:5" ht="22.8">
      <c r="A179" s="695"/>
      <c r="B179" s="695"/>
      <c r="C179" s="695"/>
      <c r="D179" s="696"/>
      <c r="E179" s="695"/>
    </row>
    <row r="180" spans="1:5" ht="22.8">
      <c r="A180" s="695"/>
      <c r="B180" s="695"/>
      <c r="C180" s="695"/>
      <c r="D180" s="696"/>
      <c r="E180" s="695"/>
    </row>
    <row r="181" spans="1:5" ht="22.8">
      <c r="A181" s="695"/>
      <c r="B181" s="695"/>
      <c r="C181" s="695"/>
      <c r="D181" s="696"/>
      <c r="E181" s="695"/>
    </row>
    <row r="182" spans="1:5" ht="22.8">
      <c r="A182" s="695"/>
      <c r="B182" s="695"/>
      <c r="C182" s="695"/>
      <c r="D182" s="696"/>
      <c r="E182" s="695"/>
    </row>
    <row r="183" spans="1:5" ht="22.8">
      <c r="A183" s="695"/>
      <c r="B183" s="695"/>
      <c r="C183" s="695"/>
      <c r="D183" s="696"/>
      <c r="E183" s="695"/>
    </row>
    <row r="184" spans="1:5" ht="22.8">
      <c r="A184" s="695"/>
      <c r="B184" s="695"/>
      <c r="C184" s="695"/>
      <c r="D184" s="696"/>
      <c r="E184" s="695"/>
    </row>
    <row r="185" spans="1:5" ht="22.8">
      <c r="A185" s="695"/>
      <c r="B185" s="695"/>
      <c r="C185" s="695"/>
      <c r="D185" s="696"/>
      <c r="E185" s="695"/>
    </row>
    <row r="186" spans="1:5" ht="22.8">
      <c r="A186" s="695"/>
      <c r="B186" s="695"/>
      <c r="C186" s="695"/>
      <c r="D186" s="696"/>
      <c r="E186" s="695"/>
    </row>
    <row r="187" spans="1:5" ht="22.8">
      <c r="A187" s="695"/>
      <c r="B187" s="695"/>
      <c r="C187" s="695"/>
      <c r="D187" s="696"/>
      <c r="E187" s="695"/>
    </row>
    <row r="188" spans="1:5" ht="22.8">
      <c r="A188" s="695"/>
      <c r="B188" s="695"/>
      <c r="C188" s="695"/>
      <c r="D188" s="696"/>
      <c r="E188" s="695"/>
    </row>
    <row r="189" spans="1:5" ht="22.8">
      <c r="A189" s="695"/>
      <c r="B189" s="695"/>
      <c r="C189" s="695"/>
      <c r="D189" s="696"/>
      <c r="E189" s="695"/>
    </row>
    <row r="190" spans="1:5" ht="22.8">
      <c r="A190" s="695"/>
      <c r="B190" s="695"/>
      <c r="C190" s="695"/>
      <c r="D190" s="696"/>
      <c r="E190" s="695"/>
    </row>
    <row r="191" spans="1:5" ht="22.8">
      <c r="A191" s="695"/>
      <c r="B191" s="695"/>
      <c r="C191" s="695"/>
      <c r="D191" s="696"/>
      <c r="E191" s="695"/>
    </row>
    <row r="192" spans="1:5" ht="22.8">
      <c r="A192" s="695"/>
      <c r="B192" s="695"/>
      <c r="C192" s="695"/>
      <c r="D192" s="696"/>
      <c r="E192" s="695"/>
    </row>
    <row r="193" spans="1:5" ht="22.8">
      <c r="A193" s="695"/>
      <c r="B193" s="695"/>
      <c r="C193" s="695"/>
      <c r="D193" s="696"/>
      <c r="E193" s="695"/>
    </row>
    <row r="194" spans="1:5" ht="22.8">
      <c r="A194" s="695"/>
      <c r="B194" s="695"/>
      <c r="C194" s="695"/>
      <c r="D194" s="696"/>
      <c r="E194" s="695"/>
    </row>
    <row r="195" spans="1:5" ht="22.8">
      <c r="A195" s="695"/>
      <c r="B195" s="695"/>
      <c r="C195" s="695"/>
      <c r="D195" s="696"/>
      <c r="E195" s="695"/>
    </row>
    <row r="196" spans="1:5" ht="22.8">
      <c r="A196" s="695"/>
      <c r="B196" s="695"/>
      <c r="C196" s="695"/>
      <c r="D196" s="696"/>
      <c r="E196" s="695"/>
    </row>
    <row r="197" spans="1:5" ht="22.8">
      <c r="A197" s="695"/>
      <c r="B197" s="695"/>
      <c r="C197" s="695"/>
      <c r="D197" s="696"/>
      <c r="E197" s="695"/>
    </row>
    <row r="198" spans="1:5" ht="22.8">
      <c r="A198" s="695"/>
      <c r="B198" s="695"/>
      <c r="C198" s="695"/>
      <c r="D198" s="696"/>
      <c r="E198" s="695"/>
    </row>
    <row r="199" spans="1:5" ht="22.8">
      <c r="A199" s="695"/>
      <c r="B199" s="695"/>
      <c r="C199" s="695"/>
      <c r="D199" s="696"/>
      <c r="E199" s="695"/>
    </row>
    <row r="200" spans="1:5" ht="22.8">
      <c r="A200" s="695"/>
      <c r="B200" s="695"/>
      <c r="C200" s="695"/>
      <c r="D200" s="696"/>
      <c r="E200" s="695"/>
    </row>
    <row r="201" spans="1:5" ht="22.8">
      <c r="A201" s="695"/>
      <c r="B201" s="695"/>
      <c r="C201" s="695"/>
      <c r="D201" s="696"/>
      <c r="E201" s="695"/>
    </row>
    <row r="202" spans="1:5" ht="22.8">
      <c r="A202" s="695"/>
      <c r="B202" s="695"/>
      <c r="C202" s="695"/>
      <c r="D202" s="696"/>
      <c r="E202" s="695"/>
    </row>
    <row r="203" spans="1:5" ht="22.8">
      <c r="A203" s="695"/>
      <c r="B203" s="695"/>
      <c r="C203" s="695"/>
      <c r="D203" s="696"/>
      <c r="E203" s="695"/>
    </row>
    <row r="204" spans="1:5" ht="22.8">
      <c r="A204" s="695"/>
      <c r="B204" s="695"/>
      <c r="C204" s="695"/>
      <c r="D204" s="696"/>
      <c r="E204" s="695"/>
    </row>
    <row r="205" spans="1:5" ht="22.8">
      <c r="A205" s="695"/>
      <c r="B205" s="695"/>
      <c r="C205" s="695"/>
      <c r="D205" s="696"/>
      <c r="E205" s="695"/>
    </row>
    <row r="206" spans="1:5" ht="22.8">
      <c r="A206" s="695"/>
      <c r="B206" s="695"/>
      <c r="C206" s="695"/>
      <c r="D206" s="696"/>
      <c r="E206" s="695"/>
    </row>
    <row r="207" spans="1:5" ht="22.8">
      <c r="A207" s="695"/>
      <c r="B207" s="695"/>
      <c r="C207" s="695"/>
      <c r="D207" s="696"/>
      <c r="E207" s="695"/>
    </row>
    <row r="208" spans="1:5" ht="22.8">
      <c r="A208" s="695"/>
      <c r="B208" s="695"/>
      <c r="C208" s="695"/>
      <c r="D208" s="696"/>
      <c r="E208" s="695"/>
    </row>
    <row r="209" spans="1:5" ht="22.8">
      <c r="A209" s="695"/>
      <c r="B209" s="695"/>
      <c r="C209" s="695"/>
      <c r="D209" s="696"/>
      <c r="E209" s="695"/>
    </row>
    <row r="210" spans="1:5" ht="22.8">
      <c r="A210" s="695"/>
      <c r="B210" s="695"/>
      <c r="C210" s="695"/>
      <c r="D210" s="696"/>
      <c r="E210" s="695"/>
    </row>
    <row r="211" spans="1:5" ht="22.8">
      <c r="A211" s="695"/>
      <c r="B211" s="695"/>
      <c r="C211" s="695"/>
      <c r="D211" s="696"/>
      <c r="E211" s="695"/>
    </row>
    <row r="212" spans="1:5" ht="22.8">
      <c r="A212" s="695"/>
      <c r="B212" s="695"/>
      <c r="C212" s="695"/>
      <c r="D212" s="696"/>
      <c r="E212" s="695"/>
    </row>
    <row r="213" spans="1:5" ht="22.8">
      <c r="A213" s="695"/>
      <c r="B213" s="695"/>
      <c r="C213" s="695"/>
      <c r="D213" s="696"/>
      <c r="E213" s="695"/>
    </row>
    <row r="214" spans="1:5" ht="22.8">
      <c r="A214" s="695"/>
      <c r="B214" s="695"/>
      <c r="C214" s="695"/>
      <c r="D214" s="696"/>
      <c r="E214" s="695"/>
    </row>
    <row r="215" spans="1:5" ht="22.8">
      <c r="A215" s="695"/>
      <c r="B215" s="695"/>
      <c r="C215" s="695"/>
      <c r="D215" s="696"/>
      <c r="E215" s="695"/>
    </row>
    <row r="216" spans="1:5" ht="22.8">
      <c r="A216" s="695"/>
      <c r="B216" s="695"/>
      <c r="C216" s="695"/>
      <c r="D216" s="696"/>
      <c r="E216" s="695"/>
    </row>
    <row r="217" spans="1:5" ht="22.8">
      <c r="A217" s="695"/>
      <c r="B217" s="695"/>
      <c r="C217" s="695"/>
      <c r="D217" s="696"/>
      <c r="E217" s="695"/>
    </row>
    <row r="218" spans="1:5" ht="22.8">
      <c r="A218" s="695"/>
      <c r="B218" s="695"/>
      <c r="C218" s="695"/>
      <c r="D218" s="696"/>
      <c r="E218" s="695"/>
    </row>
    <row r="219" spans="1:5" ht="22.8">
      <c r="A219" s="695"/>
      <c r="B219" s="695"/>
      <c r="C219" s="695"/>
      <c r="D219" s="696"/>
      <c r="E219" s="695"/>
    </row>
    <row r="220" spans="1:5" ht="22.8">
      <c r="A220" s="695"/>
      <c r="B220" s="695"/>
      <c r="C220" s="695"/>
      <c r="D220" s="696"/>
      <c r="E220" s="695"/>
    </row>
    <row r="221" spans="1:5" ht="22.8">
      <c r="A221" s="695"/>
      <c r="B221" s="695"/>
      <c r="C221" s="695"/>
      <c r="D221" s="696"/>
      <c r="E221" s="695"/>
    </row>
    <row r="222" spans="1:5" ht="22.8">
      <c r="A222" s="695"/>
      <c r="B222" s="695"/>
      <c r="C222" s="695"/>
      <c r="D222" s="696"/>
      <c r="E222" s="695"/>
    </row>
    <row r="223" spans="1:5" ht="22.8">
      <c r="A223" s="695"/>
      <c r="B223" s="695"/>
      <c r="C223" s="695"/>
      <c r="D223" s="696"/>
      <c r="E223" s="695"/>
    </row>
    <row r="224" spans="1:5" ht="22.8">
      <c r="A224" s="695"/>
      <c r="B224" s="695"/>
      <c r="C224" s="695"/>
      <c r="D224" s="696"/>
      <c r="E224" s="695"/>
    </row>
  </sheetData>
  <mergeCells count="13">
    <mergeCell ref="G1:H1"/>
    <mergeCell ref="G2:H2"/>
    <mergeCell ref="G12:H12"/>
    <mergeCell ref="F13:H13"/>
    <mergeCell ref="A16:H16"/>
    <mergeCell ref="A14:L14"/>
    <mergeCell ref="A15:H15"/>
    <mergeCell ref="A3:H3"/>
    <mergeCell ref="A4:H4"/>
    <mergeCell ref="A5:A6"/>
    <mergeCell ref="B5:B6"/>
    <mergeCell ref="C5:E5"/>
    <mergeCell ref="F5:H5"/>
  </mergeCells>
  <phoneticPr fontId="57" type="noConversion"/>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BCBF2-3F33-4F72-9313-83FCB66EE401}">
  <dimension ref="A1:L224"/>
  <sheetViews>
    <sheetView workbookViewId="0"/>
  </sheetViews>
  <sheetFormatPr defaultColWidth="9" defaultRowHeight="15.6"/>
  <cols>
    <col min="1" max="1" width="12.21875" style="456" customWidth="1"/>
    <col min="2" max="2" width="11" style="456" customWidth="1"/>
    <col min="3" max="3" width="12.77734375" style="456" customWidth="1"/>
    <col min="4" max="4" width="12.77734375" style="690" customWidth="1"/>
    <col min="5" max="8" width="12.77734375" style="456" customWidth="1"/>
    <col min="9" max="16384" width="9" style="456"/>
  </cols>
  <sheetData>
    <row r="1" spans="1:12" s="666" customFormat="1" ht="21" customHeight="1">
      <c r="A1" s="724" t="s">
        <v>1034</v>
      </c>
      <c r="B1" s="631"/>
      <c r="D1" s="631"/>
      <c r="F1" s="724" t="s">
        <v>1035</v>
      </c>
      <c r="G1" s="625" t="s">
        <v>963</v>
      </c>
      <c r="H1" s="626"/>
    </row>
    <row r="2" spans="1:12" s="666" customFormat="1" ht="21" customHeight="1">
      <c r="A2" s="724" t="s">
        <v>1036</v>
      </c>
      <c r="B2" s="412" t="s">
        <v>965</v>
      </c>
      <c r="D2" s="668"/>
      <c r="E2" s="669"/>
      <c r="F2" s="724" t="s">
        <v>1056</v>
      </c>
      <c r="G2" s="667" t="s">
        <v>1057</v>
      </c>
      <c r="H2" s="667"/>
    </row>
    <row r="3" spans="1:12" s="671" customFormat="1" ht="37.5" customHeight="1">
      <c r="A3" s="725" t="s">
        <v>1058</v>
      </c>
      <c r="B3" s="670"/>
      <c r="C3" s="670"/>
      <c r="D3" s="670"/>
      <c r="E3" s="670"/>
      <c r="F3" s="670"/>
      <c r="G3" s="670"/>
      <c r="H3" s="670"/>
    </row>
    <row r="4" spans="1:12" ht="21" customHeight="1" thickBot="1">
      <c r="A4" s="755" t="s">
        <v>1059</v>
      </c>
      <c r="B4" s="726"/>
      <c r="C4" s="726"/>
      <c r="D4" s="726"/>
      <c r="E4" s="726"/>
      <c r="F4" s="726"/>
      <c r="G4" s="726"/>
      <c r="H4" s="726"/>
    </row>
    <row r="5" spans="1:12" s="677" customFormat="1" ht="37.35" customHeight="1">
      <c r="A5" s="727" t="s">
        <v>1041</v>
      </c>
      <c r="B5" s="728" t="s">
        <v>1042</v>
      </c>
      <c r="C5" s="729" t="s">
        <v>1043</v>
      </c>
      <c r="D5" s="730"/>
      <c r="E5" s="730"/>
      <c r="F5" s="731" t="s">
        <v>1044</v>
      </c>
      <c r="G5" s="732"/>
      <c r="H5" s="732"/>
    </row>
    <row r="6" spans="1:12" s="677" customFormat="1" ht="37.35" customHeight="1">
      <c r="A6" s="733"/>
      <c r="B6" s="681"/>
      <c r="C6" s="718" t="s">
        <v>1045</v>
      </c>
      <c r="D6" s="734" t="s">
        <v>1046</v>
      </c>
      <c r="E6" s="734" t="s">
        <v>1047</v>
      </c>
      <c r="F6" s="718" t="s">
        <v>1045</v>
      </c>
      <c r="G6" s="734" t="s">
        <v>1048</v>
      </c>
      <c r="H6" s="735" t="s">
        <v>1047</v>
      </c>
    </row>
    <row r="7" spans="1:12" s="677" customFormat="1" ht="43.5" customHeight="1">
      <c r="A7" s="736" t="s">
        <v>1049</v>
      </c>
      <c r="B7" s="737">
        <v>0</v>
      </c>
      <c r="C7" s="738">
        <v>0</v>
      </c>
      <c r="D7" s="738">
        <v>0</v>
      </c>
      <c r="E7" s="738">
        <v>0</v>
      </c>
      <c r="F7" s="738">
        <v>0</v>
      </c>
      <c r="G7" s="738">
        <v>0</v>
      </c>
      <c r="H7" s="739">
        <v>0</v>
      </c>
    </row>
    <row r="8" spans="1:12" s="677" customFormat="1" ht="43.95" customHeight="1">
      <c r="A8" s="740" t="s">
        <v>1050</v>
      </c>
      <c r="B8" s="741">
        <v>0</v>
      </c>
      <c r="C8" s="742">
        <v>0</v>
      </c>
      <c r="D8" s="742">
        <v>0</v>
      </c>
      <c r="E8" s="742">
        <v>0</v>
      </c>
      <c r="F8" s="742">
        <v>0</v>
      </c>
      <c r="G8" s="742">
        <v>0</v>
      </c>
      <c r="H8" s="743">
        <v>0</v>
      </c>
    </row>
    <row r="9" spans="1:12" s="677" customFormat="1" ht="43.95" customHeight="1">
      <c r="A9" s="740" t="s">
        <v>1051</v>
      </c>
      <c r="B9" s="741">
        <v>0</v>
      </c>
      <c r="C9" s="742">
        <v>0</v>
      </c>
      <c r="D9" s="742">
        <v>0</v>
      </c>
      <c r="E9" s="742">
        <v>0</v>
      </c>
      <c r="F9" s="742">
        <v>0</v>
      </c>
      <c r="G9" s="742">
        <v>0</v>
      </c>
      <c r="H9" s="743">
        <v>0</v>
      </c>
    </row>
    <row r="10" spans="1:12" s="677" customFormat="1" ht="43.95" customHeight="1" thickBot="1">
      <c r="A10" s="744" t="s">
        <v>1052</v>
      </c>
      <c r="B10" s="745">
        <v>0</v>
      </c>
      <c r="C10" s="746">
        <v>0</v>
      </c>
      <c r="D10" s="746">
        <v>0</v>
      </c>
      <c r="E10" s="746">
        <v>0</v>
      </c>
      <c r="F10" s="746">
        <v>0</v>
      </c>
      <c r="G10" s="746">
        <v>0</v>
      </c>
      <c r="H10" s="747">
        <v>0</v>
      </c>
    </row>
    <row r="11" spans="1:12" ht="24.75" customHeight="1">
      <c r="A11" s="756" t="s">
        <v>1060</v>
      </c>
      <c r="B11" s="757"/>
      <c r="C11" s="757" t="s">
        <v>1061</v>
      </c>
      <c r="D11" s="757"/>
      <c r="E11" s="749" t="s">
        <v>1053</v>
      </c>
      <c r="F11" s="756"/>
      <c r="G11" s="758" t="s">
        <v>1062</v>
      </c>
      <c r="H11" s="759"/>
    </row>
    <row r="12" spans="1:12" ht="12.75" customHeight="1">
      <c r="E12" s="760" t="s">
        <v>1063</v>
      </c>
      <c r="G12" s="692"/>
      <c r="H12" s="692"/>
    </row>
    <row r="13" spans="1:12" ht="16.2">
      <c r="A13" s="435"/>
      <c r="B13" s="436"/>
      <c r="C13" s="436"/>
      <c r="D13" s="437"/>
      <c r="E13" s="436"/>
      <c r="F13" s="633" t="s">
        <v>1055</v>
      </c>
      <c r="G13" s="633"/>
      <c r="H13" s="633"/>
      <c r="I13" s="436"/>
      <c r="J13" s="436"/>
      <c r="K13" s="436"/>
      <c r="L13" s="436"/>
    </row>
    <row r="14" spans="1:12" ht="19.95" customHeight="1">
      <c r="A14" s="500" t="s">
        <v>986</v>
      </c>
      <c r="B14" s="500"/>
      <c r="C14" s="500"/>
      <c r="D14" s="500"/>
      <c r="E14" s="500"/>
      <c r="F14" s="500"/>
      <c r="G14" s="500"/>
      <c r="H14" s="500"/>
      <c r="I14" s="500"/>
      <c r="J14" s="500"/>
      <c r="K14" s="500"/>
      <c r="L14" s="500"/>
    </row>
    <row r="15" spans="1:12" ht="17.55" customHeight="1">
      <c r="A15" s="501" t="s">
        <v>987</v>
      </c>
      <c r="B15" s="501"/>
      <c r="C15" s="501"/>
      <c r="D15" s="501"/>
      <c r="E15" s="501"/>
      <c r="F15" s="501"/>
      <c r="G15" s="501"/>
      <c r="H15" s="501"/>
      <c r="I15" s="436"/>
      <c r="J15" s="436"/>
      <c r="K15" s="436"/>
      <c r="L15" s="436"/>
    </row>
    <row r="16" spans="1:12" ht="17.55" customHeight="1">
      <c r="A16" s="501" t="s">
        <v>985</v>
      </c>
      <c r="B16" s="501"/>
      <c r="C16" s="501"/>
      <c r="D16" s="501"/>
      <c r="E16" s="501"/>
      <c r="F16" s="501"/>
      <c r="G16" s="501"/>
      <c r="H16" s="501"/>
      <c r="I16" s="436"/>
      <c r="J16" s="436"/>
      <c r="K16" s="436"/>
      <c r="L16" s="436"/>
    </row>
    <row r="17" spans="1:7" ht="21.75" customHeight="1"/>
    <row r="18" spans="1:7" ht="21" customHeight="1">
      <c r="A18" s="695"/>
      <c r="B18" s="695"/>
      <c r="C18" s="695"/>
      <c r="D18" s="696"/>
      <c r="E18" s="695"/>
      <c r="F18" s="695"/>
      <c r="G18" s="695"/>
    </row>
    <row r="19" spans="1:7" ht="21" customHeight="1">
      <c r="A19" s="695"/>
      <c r="B19" s="695"/>
      <c r="C19" s="695"/>
      <c r="D19" s="696"/>
      <c r="E19" s="695"/>
      <c r="F19" s="695"/>
      <c r="G19" s="695"/>
    </row>
    <row r="20" spans="1:7" ht="21" customHeight="1">
      <c r="A20" s="695"/>
      <c r="B20" s="695"/>
      <c r="C20" s="695"/>
      <c r="D20" s="696"/>
      <c r="E20" s="695"/>
      <c r="F20" s="695"/>
      <c r="G20" s="695"/>
    </row>
    <row r="21" spans="1:7" ht="21" customHeight="1">
      <c r="A21" s="695"/>
      <c r="B21" s="695"/>
      <c r="C21" s="695"/>
      <c r="D21" s="696"/>
      <c r="E21" s="695"/>
      <c r="F21" s="695"/>
      <c r="G21" s="695"/>
    </row>
    <row r="22" spans="1:7" ht="21" customHeight="1">
      <c r="A22" s="695"/>
      <c r="B22" s="695"/>
      <c r="C22" s="695"/>
      <c r="D22" s="696"/>
      <c r="E22" s="695"/>
      <c r="F22" s="695"/>
      <c r="G22" s="695"/>
    </row>
    <row r="23" spans="1:7" ht="21" customHeight="1">
      <c r="A23" s="695"/>
      <c r="B23" s="695"/>
      <c r="C23" s="695"/>
      <c r="D23" s="696"/>
      <c r="E23" s="695"/>
      <c r="F23" s="695"/>
      <c r="G23" s="695"/>
    </row>
    <row r="24" spans="1:7" ht="21" customHeight="1">
      <c r="A24" s="695"/>
      <c r="B24" s="695"/>
      <c r="C24" s="695"/>
      <c r="D24" s="696"/>
      <c r="E24" s="695"/>
      <c r="F24" s="695"/>
      <c r="G24" s="695"/>
    </row>
    <row r="25" spans="1:7" ht="21" customHeight="1">
      <c r="A25" s="695"/>
      <c r="B25" s="695"/>
      <c r="C25" s="695"/>
      <c r="D25" s="696"/>
      <c r="E25" s="695"/>
      <c r="F25" s="695"/>
      <c r="G25" s="695"/>
    </row>
    <row r="26" spans="1:7" ht="21" customHeight="1">
      <c r="A26" s="695"/>
      <c r="B26" s="695"/>
      <c r="C26" s="695"/>
      <c r="D26" s="696"/>
      <c r="E26" s="695"/>
      <c r="F26" s="695"/>
      <c r="G26" s="695"/>
    </row>
    <row r="27" spans="1:7" ht="21" customHeight="1">
      <c r="A27" s="695"/>
      <c r="B27" s="695"/>
      <c r="C27" s="695"/>
      <c r="D27" s="696"/>
      <c r="E27" s="695"/>
    </row>
    <row r="28" spans="1:7" ht="21" customHeight="1">
      <c r="A28" s="695"/>
      <c r="B28" s="695"/>
      <c r="C28" s="695"/>
      <c r="D28" s="696"/>
      <c r="E28" s="695"/>
    </row>
    <row r="29" spans="1:7" ht="21" customHeight="1">
      <c r="A29" s="695"/>
      <c r="B29" s="695"/>
      <c r="C29" s="695"/>
      <c r="D29" s="696"/>
      <c r="E29" s="695"/>
    </row>
    <row r="30" spans="1:7" ht="21" customHeight="1">
      <c r="A30" s="695"/>
      <c r="B30" s="695"/>
      <c r="C30" s="695"/>
      <c r="D30" s="696"/>
      <c r="E30" s="695"/>
    </row>
    <row r="31" spans="1:7" ht="21" customHeight="1">
      <c r="A31" s="695"/>
      <c r="B31" s="695"/>
      <c r="C31" s="695"/>
      <c r="D31" s="696"/>
      <c r="E31" s="695"/>
    </row>
    <row r="32" spans="1:7" ht="21" customHeight="1">
      <c r="A32" s="695"/>
      <c r="B32" s="695"/>
      <c r="C32" s="695"/>
      <c r="D32" s="696"/>
      <c r="E32" s="695"/>
    </row>
    <row r="33" spans="1:5" ht="21" customHeight="1">
      <c r="A33" s="695"/>
      <c r="B33" s="695"/>
      <c r="C33" s="695"/>
      <c r="D33" s="696"/>
      <c r="E33" s="695"/>
    </row>
    <row r="34" spans="1:5" ht="21" customHeight="1">
      <c r="A34" s="695"/>
      <c r="B34" s="695"/>
      <c r="C34" s="695"/>
      <c r="D34" s="696"/>
      <c r="E34" s="695"/>
    </row>
    <row r="35" spans="1:5" ht="21" customHeight="1">
      <c r="A35" s="695"/>
      <c r="B35" s="695"/>
      <c r="C35" s="695"/>
      <c r="D35" s="696"/>
      <c r="E35" s="695"/>
    </row>
    <row r="36" spans="1:5" ht="21" customHeight="1">
      <c r="A36" s="695"/>
      <c r="B36" s="695"/>
      <c r="C36" s="695"/>
      <c r="D36" s="696"/>
      <c r="E36" s="695"/>
    </row>
    <row r="37" spans="1:5" ht="22.8">
      <c r="A37" s="695"/>
      <c r="B37" s="695"/>
      <c r="C37" s="695"/>
      <c r="D37" s="696"/>
      <c r="E37" s="695"/>
    </row>
    <row r="38" spans="1:5" ht="22.8">
      <c r="A38" s="695"/>
      <c r="B38" s="695"/>
      <c r="C38" s="695"/>
      <c r="D38" s="696"/>
      <c r="E38" s="695"/>
    </row>
    <row r="39" spans="1:5" ht="22.8">
      <c r="A39" s="695"/>
      <c r="B39" s="695"/>
      <c r="C39" s="695"/>
      <c r="D39" s="696"/>
      <c r="E39" s="695"/>
    </row>
    <row r="40" spans="1:5" ht="22.8">
      <c r="A40" s="695"/>
      <c r="B40" s="695"/>
      <c r="C40" s="695"/>
      <c r="D40" s="696"/>
      <c r="E40" s="695"/>
    </row>
    <row r="41" spans="1:5" ht="22.8">
      <c r="A41" s="695"/>
      <c r="B41" s="695"/>
      <c r="C41" s="695"/>
      <c r="D41" s="696"/>
      <c r="E41" s="695"/>
    </row>
    <row r="42" spans="1:5" ht="22.8">
      <c r="A42" s="695"/>
      <c r="B42" s="695"/>
      <c r="C42" s="695"/>
      <c r="D42" s="696"/>
      <c r="E42" s="695"/>
    </row>
    <row r="43" spans="1:5" ht="22.8">
      <c r="A43" s="695"/>
      <c r="B43" s="695"/>
      <c r="C43" s="695"/>
      <c r="D43" s="696"/>
      <c r="E43" s="695"/>
    </row>
    <row r="44" spans="1:5" ht="22.8">
      <c r="A44" s="695"/>
      <c r="B44" s="695"/>
      <c r="C44" s="695"/>
      <c r="D44" s="696"/>
      <c r="E44" s="695"/>
    </row>
    <row r="45" spans="1:5" ht="22.8">
      <c r="A45" s="695"/>
      <c r="B45" s="695"/>
      <c r="C45" s="695"/>
      <c r="D45" s="696"/>
      <c r="E45" s="695"/>
    </row>
    <row r="46" spans="1:5" ht="22.8">
      <c r="A46" s="695"/>
      <c r="B46" s="695"/>
      <c r="C46" s="695"/>
      <c r="D46" s="696"/>
      <c r="E46" s="695"/>
    </row>
    <row r="47" spans="1:5" ht="22.8">
      <c r="A47" s="695"/>
      <c r="B47" s="695"/>
      <c r="C47" s="695"/>
      <c r="D47" s="696"/>
      <c r="E47" s="695"/>
    </row>
    <row r="48" spans="1:5" ht="22.8">
      <c r="A48" s="695"/>
      <c r="B48" s="695"/>
      <c r="C48" s="695"/>
      <c r="D48" s="696"/>
      <c r="E48" s="695"/>
    </row>
    <row r="49" spans="1:5" ht="22.8">
      <c r="A49" s="695"/>
      <c r="B49" s="695"/>
      <c r="C49" s="695"/>
      <c r="D49" s="696"/>
      <c r="E49" s="695"/>
    </row>
    <row r="50" spans="1:5" ht="22.8">
      <c r="A50" s="695"/>
      <c r="B50" s="695"/>
      <c r="C50" s="695"/>
      <c r="D50" s="696"/>
      <c r="E50" s="695"/>
    </row>
    <row r="51" spans="1:5" ht="22.8">
      <c r="A51" s="695"/>
      <c r="B51" s="695"/>
      <c r="C51" s="695"/>
      <c r="D51" s="696"/>
      <c r="E51" s="695"/>
    </row>
    <row r="52" spans="1:5" ht="22.8">
      <c r="A52" s="695"/>
      <c r="B52" s="695"/>
      <c r="C52" s="695"/>
      <c r="D52" s="696"/>
      <c r="E52" s="695"/>
    </row>
    <row r="53" spans="1:5" ht="22.8">
      <c r="A53" s="695"/>
      <c r="B53" s="695"/>
      <c r="C53" s="695"/>
      <c r="D53" s="696"/>
      <c r="E53" s="695"/>
    </row>
    <row r="54" spans="1:5" ht="22.8">
      <c r="A54" s="695"/>
      <c r="B54" s="695"/>
      <c r="C54" s="695"/>
      <c r="D54" s="696"/>
      <c r="E54" s="695"/>
    </row>
    <row r="55" spans="1:5" ht="22.8">
      <c r="A55" s="695"/>
      <c r="B55" s="695"/>
      <c r="C55" s="695"/>
      <c r="D55" s="696"/>
      <c r="E55" s="695"/>
    </row>
    <row r="56" spans="1:5" ht="22.8">
      <c r="A56" s="695"/>
      <c r="B56" s="695"/>
      <c r="C56" s="695"/>
      <c r="D56" s="696"/>
      <c r="E56" s="695"/>
    </row>
    <row r="57" spans="1:5" ht="22.8">
      <c r="A57" s="695"/>
      <c r="B57" s="695"/>
      <c r="C57" s="695"/>
      <c r="D57" s="696"/>
      <c r="E57" s="695"/>
    </row>
    <row r="58" spans="1:5" ht="22.8">
      <c r="A58" s="695"/>
      <c r="B58" s="695"/>
      <c r="C58" s="695"/>
      <c r="D58" s="696"/>
      <c r="E58" s="695"/>
    </row>
    <row r="59" spans="1:5" ht="22.8">
      <c r="A59" s="695"/>
      <c r="B59" s="695"/>
      <c r="C59" s="695"/>
      <c r="D59" s="696"/>
      <c r="E59" s="695"/>
    </row>
    <row r="60" spans="1:5" ht="22.8">
      <c r="A60" s="695"/>
      <c r="B60" s="695"/>
      <c r="C60" s="695"/>
      <c r="D60" s="696"/>
      <c r="E60" s="695"/>
    </row>
    <row r="61" spans="1:5" ht="22.8">
      <c r="A61" s="695"/>
      <c r="B61" s="695"/>
      <c r="C61" s="695"/>
      <c r="D61" s="696"/>
      <c r="E61" s="695"/>
    </row>
    <row r="62" spans="1:5" ht="22.8">
      <c r="A62" s="695"/>
      <c r="B62" s="695"/>
      <c r="C62" s="695"/>
      <c r="D62" s="696"/>
      <c r="E62" s="695"/>
    </row>
    <row r="63" spans="1:5" ht="22.8">
      <c r="A63" s="695"/>
      <c r="B63" s="695"/>
      <c r="C63" s="695"/>
      <c r="D63" s="696"/>
      <c r="E63" s="695"/>
    </row>
    <row r="64" spans="1:5" ht="22.8">
      <c r="A64" s="695"/>
      <c r="B64" s="695"/>
      <c r="C64" s="695"/>
      <c r="D64" s="696"/>
      <c r="E64" s="695"/>
    </row>
    <row r="65" spans="1:5" ht="22.8">
      <c r="A65" s="695"/>
      <c r="B65" s="695"/>
      <c r="C65" s="695"/>
      <c r="D65" s="696"/>
      <c r="E65" s="695"/>
    </row>
    <row r="66" spans="1:5" ht="22.8">
      <c r="A66" s="695"/>
      <c r="B66" s="695"/>
      <c r="C66" s="695"/>
      <c r="D66" s="696"/>
      <c r="E66" s="695"/>
    </row>
    <row r="67" spans="1:5" ht="22.8">
      <c r="A67" s="695"/>
      <c r="B67" s="695"/>
      <c r="C67" s="695"/>
      <c r="D67" s="696"/>
      <c r="E67" s="695"/>
    </row>
    <row r="68" spans="1:5" ht="22.8">
      <c r="A68" s="695"/>
      <c r="B68" s="695"/>
      <c r="C68" s="695"/>
      <c r="D68" s="696"/>
      <c r="E68" s="695"/>
    </row>
    <row r="69" spans="1:5" ht="22.8">
      <c r="A69" s="695"/>
      <c r="B69" s="695"/>
      <c r="C69" s="695"/>
      <c r="D69" s="696"/>
      <c r="E69" s="695"/>
    </row>
    <row r="70" spans="1:5" ht="22.8">
      <c r="A70" s="695"/>
      <c r="B70" s="695"/>
      <c r="C70" s="695"/>
      <c r="D70" s="696"/>
      <c r="E70" s="695"/>
    </row>
    <row r="71" spans="1:5" ht="22.8">
      <c r="A71" s="695"/>
      <c r="B71" s="695"/>
      <c r="C71" s="695"/>
      <c r="D71" s="696"/>
      <c r="E71" s="695"/>
    </row>
    <row r="72" spans="1:5" ht="22.8">
      <c r="A72" s="695"/>
      <c r="B72" s="695"/>
      <c r="C72" s="695"/>
      <c r="D72" s="696"/>
      <c r="E72" s="695"/>
    </row>
    <row r="73" spans="1:5" ht="22.8">
      <c r="A73" s="695"/>
      <c r="B73" s="695"/>
      <c r="C73" s="695"/>
      <c r="D73" s="696"/>
      <c r="E73" s="695"/>
    </row>
    <row r="74" spans="1:5" ht="22.8">
      <c r="A74" s="695"/>
      <c r="B74" s="695"/>
      <c r="C74" s="695"/>
      <c r="D74" s="696"/>
      <c r="E74" s="695"/>
    </row>
    <row r="75" spans="1:5" ht="22.8">
      <c r="A75" s="695"/>
      <c r="B75" s="695"/>
      <c r="C75" s="695"/>
      <c r="D75" s="696"/>
      <c r="E75" s="695"/>
    </row>
    <row r="76" spans="1:5" ht="22.8">
      <c r="A76" s="695"/>
      <c r="B76" s="695"/>
      <c r="C76" s="695"/>
      <c r="D76" s="696"/>
      <c r="E76" s="695"/>
    </row>
    <row r="77" spans="1:5" ht="22.8">
      <c r="A77" s="695"/>
      <c r="B77" s="695"/>
      <c r="C77" s="695"/>
      <c r="D77" s="696"/>
      <c r="E77" s="695"/>
    </row>
    <row r="78" spans="1:5" ht="22.8">
      <c r="A78" s="695"/>
      <c r="B78" s="695"/>
      <c r="C78" s="695"/>
      <c r="D78" s="696"/>
      <c r="E78" s="695"/>
    </row>
    <row r="79" spans="1:5" ht="22.8">
      <c r="A79" s="695"/>
      <c r="B79" s="695"/>
      <c r="C79" s="695"/>
      <c r="D79" s="696"/>
      <c r="E79" s="695"/>
    </row>
    <row r="80" spans="1:5" ht="22.8">
      <c r="A80" s="695"/>
      <c r="B80" s="695"/>
      <c r="C80" s="695"/>
      <c r="D80" s="696"/>
      <c r="E80" s="695"/>
    </row>
    <row r="81" spans="1:5" ht="22.8">
      <c r="A81" s="695"/>
      <c r="B81" s="695"/>
      <c r="C81" s="695"/>
      <c r="D81" s="696"/>
      <c r="E81" s="695"/>
    </row>
    <row r="82" spans="1:5" ht="22.8">
      <c r="A82" s="695"/>
      <c r="B82" s="695"/>
      <c r="C82" s="695"/>
      <c r="D82" s="696"/>
      <c r="E82" s="695"/>
    </row>
    <row r="83" spans="1:5" ht="22.8">
      <c r="A83" s="695"/>
      <c r="B83" s="695"/>
      <c r="C83" s="695"/>
      <c r="D83" s="696"/>
      <c r="E83" s="695"/>
    </row>
    <row r="84" spans="1:5" ht="22.8">
      <c r="A84" s="695"/>
      <c r="B84" s="695"/>
      <c r="C84" s="695"/>
      <c r="D84" s="696"/>
      <c r="E84" s="695"/>
    </row>
    <row r="85" spans="1:5" ht="22.8">
      <c r="A85" s="695"/>
      <c r="B85" s="695"/>
      <c r="C85" s="695"/>
      <c r="D85" s="696"/>
      <c r="E85" s="695"/>
    </row>
    <row r="86" spans="1:5" ht="22.8">
      <c r="A86" s="695"/>
      <c r="B86" s="695"/>
      <c r="C86" s="695"/>
      <c r="D86" s="696"/>
      <c r="E86" s="695"/>
    </row>
    <row r="87" spans="1:5" ht="22.8">
      <c r="A87" s="695"/>
      <c r="B87" s="695"/>
      <c r="C87" s="695"/>
      <c r="D87" s="696"/>
      <c r="E87" s="695"/>
    </row>
    <row r="88" spans="1:5" ht="22.8">
      <c r="A88" s="695"/>
      <c r="B88" s="695"/>
      <c r="C88" s="695"/>
      <c r="D88" s="696"/>
      <c r="E88" s="695"/>
    </row>
    <row r="89" spans="1:5" ht="22.8">
      <c r="A89" s="695"/>
      <c r="B89" s="695"/>
      <c r="C89" s="695"/>
      <c r="D89" s="696"/>
      <c r="E89" s="695"/>
    </row>
    <row r="90" spans="1:5" ht="22.8">
      <c r="A90" s="695"/>
      <c r="B90" s="695"/>
      <c r="C90" s="695"/>
      <c r="D90" s="696"/>
      <c r="E90" s="695"/>
    </row>
    <row r="91" spans="1:5" ht="22.8">
      <c r="A91" s="695"/>
      <c r="B91" s="695"/>
      <c r="C91" s="695"/>
      <c r="D91" s="696"/>
      <c r="E91" s="695"/>
    </row>
    <row r="92" spans="1:5" ht="22.8">
      <c r="A92" s="695"/>
      <c r="B92" s="695"/>
      <c r="C92" s="695"/>
      <c r="D92" s="696"/>
      <c r="E92" s="695"/>
    </row>
    <row r="93" spans="1:5" ht="22.8">
      <c r="A93" s="695"/>
      <c r="B93" s="695"/>
      <c r="C93" s="695"/>
      <c r="D93" s="696"/>
      <c r="E93" s="695"/>
    </row>
    <row r="94" spans="1:5" ht="22.8">
      <c r="A94" s="695"/>
      <c r="B94" s="695"/>
      <c r="C94" s="695"/>
      <c r="D94" s="696"/>
      <c r="E94" s="695"/>
    </row>
    <row r="95" spans="1:5" ht="22.8">
      <c r="A95" s="695"/>
      <c r="B95" s="695"/>
      <c r="C95" s="695"/>
      <c r="D95" s="696"/>
      <c r="E95" s="695"/>
    </row>
    <row r="96" spans="1:5" ht="22.8">
      <c r="A96" s="695"/>
      <c r="B96" s="695"/>
      <c r="C96" s="695"/>
      <c r="D96" s="696"/>
      <c r="E96" s="695"/>
    </row>
    <row r="97" spans="1:5" ht="22.8">
      <c r="A97" s="695"/>
      <c r="B97" s="695"/>
      <c r="C97" s="695"/>
      <c r="D97" s="696"/>
      <c r="E97" s="695"/>
    </row>
    <row r="98" spans="1:5" ht="22.8">
      <c r="A98" s="695"/>
      <c r="B98" s="695"/>
      <c r="C98" s="695"/>
      <c r="D98" s="696"/>
      <c r="E98" s="695"/>
    </row>
    <row r="99" spans="1:5" ht="22.8">
      <c r="A99" s="695"/>
      <c r="B99" s="695"/>
      <c r="C99" s="695"/>
      <c r="D99" s="696"/>
      <c r="E99" s="695"/>
    </row>
    <row r="100" spans="1:5" ht="22.8">
      <c r="A100" s="695"/>
      <c r="B100" s="695"/>
      <c r="C100" s="695"/>
      <c r="D100" s="696"/>
      <c r="E100" s="695"/>
    </row>
    <row r="101" spans="1:5" ht="22.8">
      <c r="A101" s="695"/>
      <c r="B101" s="695"/>
      <c r="C101" s="695"/>
      <c r="D101" s="696"/>
      <c r="E101" s="695"/>
    </row>
    <row r="102" spans="1:5" ht="22.8">
      <c r="A102" s="695"/>
      <c r="B102" s="695"/>
      <c r="C102" s="695"/>
      <c r="D102" s="696"/>
      <c r="E102" s="695"/>
    </row>
    <row r="103" spans="1:5" ht="22.8">
      <c r="A103" s="695"/>
      <c r="B103" s="695"/>
      <c r="C103" s="695"/>
      <c r="D103" s="696"/>
      <c r="E103" s="695"/>
    </row>
    <row r="104" spans="1:5" ht="22.8">
      <c r="A104" s="695"/>
      <c r="B104" s="695"/>
      <c r="C104" s="695"/>
      <c r="D104" s="696"/>
      <c r="E104" s="695"/>
    </row>
    <row r="105" spans="1:5" ht="22.8">
      <c r="A105" s="695"/>
      <c r="B105" s="695"/>
      <c r="C105" s="695"/>
      <c r="D105" s="696"/>
      <c r="E105" s="695"/>
    </row>
    <row r="106" spans="1:5" ht="22.8">
      <c r="A106" s="695"/>
      <c r="B106" s="695"/>
      <c r="C106" s="695"/>
      <c r="D106" s="696"/>
      <c r="E106" s="695"/>
    </row>
    <row r="107" spans="1:5" ht="22.8">
      <c r="A107" s="695"/>
      <c r="B107" s="695"/>
      <c r="C107" s="695"/>
      <c r="D107" s="696"/>
      <c r="E107" s="695"/>
    </row>
    <row r="108" spans="1:5" ht="22.8">
      <c r="A108" s="695"/>
      <c r="B108" s="695"/>
      <c r="C108" s="695"/>
      <c r="D108" s="696"/>
      <c r="E108" s="695"/>
    </row>
    <row r="109" spans="1:5" ht="22.8">
      <c r="A109" s="695"/>
      <c r="B109" s="695"/>
      <c r="C109" s="695"/>
      <c r="D109" s="696"/>
      <c r="E109" s="695"/>
    </row>
    <row r="110" spans="1:5" ht="22.8">
      <c r="A110" s="695"/>
      <c r="B110" s="695"/>
      <c r="C110" s="695"/>
      <c r="D110" s="696"/>
      <c r="E110" s="695"/>
    </row>
    <row r="111" spans="1:5" ht="22.8">
      <c r="A111" s="695"/>
      <c r="B111" s="695"/>
      <c r="C111" s="695"/>
      <c r="D111" s="696"/>
      <c r="E111" s="695"/>
    </row>
    <row r="112" spans="1:5" ht="22.8">
      <c r="A112" s="695"/>
      <c r="B112" s="695"/>
      <c r="C112" s="695"/>
      <c r="D112" s="696"/>
      <c r="E112" s="695"/>
    </row>
    <row r="113" spans="1:5" ht="22.8">
      <c r="A113" s="695"/>
      <c r="B113" s="695"/>
      <c r="C113" s="695"/>
      <c r="D113" s="696"/>
      <c r="E113" s="695"/>
    </row>
    <row r="114" spans="1:5" ht="22.8">
      <c r="A114" s="695"/>
      <c r="B114" s="695"/>
      <c r="C114" s="695"/>
      <c r="D114" s="696"/>
      <c r="E114" s="695"/>
    </row>
    <row r="115" spans="1:5" ht="22.8">
      <c r="A115" s="695"/>
      <c r="B115" s="695"/>
      <c r="C115" s="695"/>
      <c r="D115" s="696"/>
      <c r="E115" s="695"/>
    </row>
    <row r="116" spans="1:5" ht="22.8">
      <c r="A116" s="695"/>
      <c r="B116" s="695"/>
      <c r="C116" s="695"/>
      <c r="D116" s="696"/>
      <c r="E116" s="695"/>
    </row>
    <row r="117" spans="1:5" ht="22.8">
      <c r="A117" s="695"/>
      <c r="B117" s="695"/>
      <c r="C117" s="695"/>
      <c r="D117" s="696"/>
      <c r="E117" s="695"/>
    </row>
    <row r="118" spans="1:5" ht="22.8">
      <c r="A118" s="695"/>
      <c r="B118" s="695"/>
      <c r="C118" s="695"/>
      <c r="D118" s="696"/>
      <c r="E118" s="695"/>
    </row>
    <row r="119" spans="1:5" ht="22.8">
      <c r="A119" s="695"/>
      <c r="B119" s="695"/>
      <c r="C119" s="695"/>
      <c r="D119" s="696"/>
      <c r="E119" s="695"/>
    </row>
    <row r="120" spans="1:5" ht="22.8">
      <c r="A120" s="695"/>
      <c r="B120" s="695"/>
      <c r="C120" s="695"/>
      <c r="D120" s="696"/>
      <c r="E120" s="695"/>
    </row>
    <row r="121" spans="1:5" ht="22.8">
      <c r="A121" s="695"/>
      <c r="B121" s="695"/>
      <c r="C121" s="695"/>
      <c r="D121" s="696"/>
      <c r="E121" s="695"/>
    </row>
    <row r="122" spans="1:5" ht="22.8">
      <c r="A122" s="695"/>
      <c r="B122" s="695"/>
      <c r="C122" s="695"/>
      <c r="D122" s="696"/>
      <c r="E122" s="695"/>
    </row>
    <row r="123" spans="1:5" ht="22.8">
      <c r="A123" s="695"/>
      <c r="B123" s="695"/>
      <c r="C123" s="695"/>
      <c r="D123" s="696"/>
      <c r="E123" s="695"/>
    </row>
    <row r="124" spans="1:5" ht="22.8">
      <c r="A124" s="695"/>
      <c r="B124" s="695"/>
      <c r="C124" s="695"/>
      <c r="D124" s="696"/>
      <c r="E124" s="695"/>
    </row>
    <row r="125" spans="1:5" ht="22.8">
      <c r="A125" s="695"/>
      <c r="B125" s="695"/>
      <c r="C125" s="695"/>
      <c r="D125" s="696"/>
      <c r="E125" s="695"/>
    </row>
    <row r="126" spans="1:5" ht="22.8">
      <c r="A126" s="695"/>
      <c r="B126" s="695"/>
      <c r="C126" s="695"/>
      <c r="D126" s="696"/>
      <c r="E126" s="695"/>
    </row>
    <row r="127" spans="1:5" ht="22.8">
      <c r="A127" s="695"/>
      <c r="B127" s="695"/>
      <c r="C127" s="695"/>
      <c r="D127" s="696"/>
      <c r="E127" s="695"/>
    </row>
    <row r="128" spans="1:5" ht="22.8">
      <c r="A128" s="695"/>
      <c r="B128" s="695"/>
      <c r="C128" s="695"/>
      <c r="D128" s="696"/>
      <c r="E128" s="695"/>
    </row>
    <row r="129" spans="1:5" ht="22.8">
      <c r="A129" s="695"/>
      <c r="B129" s="695"/>
      <c r="C129" s="695"/>
      <c r="D129" s="696"/>
      <c r="E129" s="695"/>
    </row>
    <row r="130" spans="1:5" ht="22.8">
      <c r="A130" s="695"/>
      <c r="B130" s="695"/>
      <c r="C130" s="695"/>
      <c r="D130" s="696"/>
      <c r="E130" s="695"/>
    </row>
    <row r="131" spans="1:5" ht="22.8">
      <c r="A131" s="695"/>
      <c r="B131" s="695"/>
      <c r="C131" s="695"/>
      <c r="D131" s="696"/>
      <c r="E131" s="695"/>
    </row>
    <row r="132" spans="1:5" ht="22.8">
      <c r="A132" s="695"/>
      <c r="B132" s="695"/>
      <c r="C132" s="695"/>
      <c r="D132" s="696"/>
      <c r="E132" s="695"/>
    </row>
    <row r="133" spans="1:5" ht="22.8">
      <c r="A133" s="695"/>
      <c r="B133" s="695"/>
      <c r="C133" s="695"/>
      <c r="D133" s="696"/>
      <c r="E133" s="695"/>
    </row>
    <row r="134" spans="1:5" ht="22.8">
      <c r="A134" s="695"/>
      <c r="B134" s="695"/>
      <c r="C134" s="695"/>
      <c r="D134" s="696"/>
      <c r="E134" s="695"/>
    </row>
    <row r="135" spans="1:5" ht="22.8">
      <c r="A135" s="695"/>
      <c r="B135" s="695"/>
      <c r="C135" s="695"/>
      <c r="D135" s="696"/>
      <c r="E135" s="695"/>
    </row>
    <row r="136" spans="1:5" ht="22.8">
      <c r="A136" s="695"/>
      <c r="B136" s="695"/>
      <c r="C136" s="695"/>
      <c r="D136" s="696"/>
      <c r="E136" s="695"/>
    </row>
    <row r="137" spans="1:5" ht="22.8">
      <c r="A137" s="695"/>
      <c r="B137" s="695"/>
      <c r="C137" s="695"/>
      <c r="D137" s="696"/>
      <c r="E137" s="695"/>
    </row>
    <row r="138" spans="1:5" ht="22.8">
      <c r="A138" s="695"/>
      <c r="B138" s="695"/>
      <c r="C138" s="695"/>
      <c r="D138" s="696"/>
      <c r="E138" s="695"/>
    </row>
    <row r="139" spans="1:5" ht="22.8">
      <c r="A139" s="695"/>
      <c r="B139" s="695"/>
      <c r="C139" s="695"/>
      <c r="D139" s="696"/>
      <c r="E139" s="695"/>
    </row>
    <row r="140" spans="1:5" ht="22.8">
      <c r="A140" s="695"/>
      <c r="B140" s="695"/>
      <c r="C140" s="695"/>
      <c r="D140" s="696"/>
      <c r="E140" s="695"/>
    </row>
    <row r="141" spans="1:5" ht="22.8">
      <c r="A141" s="695"/>
      <c r="B141" s="695"/>
      <c r="C141" s="695"/>
      <c r="D141" s="696"/>
      <c r="E141" s="695"/>
    </row>
    <row r="142" spans="1:5" ht="22.8">
      <c r="A142" s="695"/>
      <c r="B142" s="695"/>
      <c r="C142" s="695"/>
      <c r="D142" s="696"/>
      <c r="E142" s="695"/>
    </row>
    <row r="143" spans="1:5" ht="22.8">
      <c r="A143" s="695"/>
      <c r="B143" s="695"/>
      <c r="C143" s="695"/>
      <c r="D143" s="696"/>
      <c r="E143" s="695"/>
    </row>
    <row r="144" spans="1:5" ht="22.8">
      <c r="A144" s="695"/>
      <c r="B144" s="695"/>
      <c r="C144" s="695"/>
      <c r="D144" s="696"/>
      <c r="E144" s="695"/>
    </row>
    <row r="145" spans="1:5" ht="22.8">
      <c r="A145" s="695"/>
      <c r="B145" s="695"/>
      <c r="C145" s="695"/>
      <c r="D145" s="696"/>
      <c r="E145" s="695"/>
    </row>
    <row r="146" spans="1:5" ht="22.8">
      <c r="A146" s="695"/>
      <c r="B146" s="695"/>
      <c r="C146" s="695"/>
      <c r="D146" s="696"/>
      <c r="E146" s="695"/>
    </row>
    <row r="147" spans="1:5" ht="22.8">
      <c r="A147" s="695"/>
      <c r="B147" s="695"/>
      <c r="C147" s="695"/>
      <c r="D147" s="696"/>
      <c r="E147" s="695"/>
    </row>
    <row r="148" spans="1:5" ht="22.8">
      <c r="A148" s="695"/>
      <c r="B148" s="695"/>
      <c r="C148" s="695"/>
      <c r="D148" s="696"/>
      <c r="E148" s="695"/>
    </row>
    <row r="149" spans="1:5" ht="22.8">
      <c r="A149" s="695"/>
      <c r="B149" s="695"/>
      <c r="C149" s="695"/>
      <c r="D149" s="696"/>
      <c r="E149" s="695"/>
    </row>
    <row r="150" spans="1:5" ht="22.8">
      <c r="A150" s="695"/>
      <c r="B150" s="695"/>
      <c r="C150" s="695"/>
      <c r="D150" s="696"/>
      <c r="E150" s="695"/>
    </row>
    <row r="151" spans="1:5" ht="22.8">
      <c r="A151" s="695"/>
      <c r="B151" s="695"/>
      <c r="C151" s="695"/>
      <c r="D151" s="696"/>
      <c r="E151" s="695"/>
    </row>
    <row r="152" spans="1:5" ht="22.8">
      <c r="A152" s="695"/>
      <c r="B152" s="695"/>
      <c r="C152" s="695"/>
      <c r="D152" s="696"/>
      <c r="E152" s="695"/>
    </row>
    <row r="153" spans="1:5" ht="22.8">
      <c r="A153" s="695"/>
      <c r="B153" s="695"/>
      <c r="C153" s="695"/>
      <c r="D153" s="696"/>
      <c r="E153" s="695"/>
    </row>
    <row r="154" spans="1:5" ht="22.8">
      <c r="A154" s="695"/>
      <c r="B154" s="695"/>
      <c r="C154" s="695"/>
      <c r="D154" s="696"/>
      <c r="E154" s="695"/>
    </row>
    <row r="155" spans="1:5" ht="22.8">
      <c r="A155" s="695"/>
      <c r="B155" s="695"/>
      <c r="C155" s="695"/>
      <c r="D155" s="696"/>
      <c r="E155" s="695"/>
    </row>
    <row r="156" spans="1:5" ht="22.8">
      <c r="A156" s="695"/>
      <c r="B156" s="695"/>
      <c r="C156" s="695"/>
      <c r="D156" s="696"/>
      <c r="E156" s="695"/>
    </row>
    <row r="157" spans="1:5" ht="22.8">
      <c r="A157" s="695"/>
      <c r="B157" s="695"/>
      <c r="C157" s="695"/>
      <c r="D157" s="696"/>
      <c r="E157" s="695"/>
    </row>
    <row r="158" spans="1:5" ht="22.8">
      <c r="A158" s="695"/>
      <c r="B158" s="695"/>
      <c r="C158" s="695"/>
      <c r="D158" s="696"/>
      <c r="E158" s="695"/>
    </row>
    <row r="159" spans="1:5" ht="22.8">
      <c r="A159" s="695"/>
      <c r="B159" s="695"/>
      <c r="C159" s="695"/>
      <c r="D159" s="696"/>
      <c r="E159" s="695"/>
    </row>
    <row r="160" spans="1:5" ht="22.8">
      <c r="A160" s="695"/>
      <c r="B160" s="695"/>
      <c r="C160" s="695"/>
      <c r="D160" s="696"/>
      <c r="E160" s="695"/>
    </row>
    <row r="161" spans="1:5" ht="22.8">
      <c r="A161" s="695"/>
      <c r="B161" s="695"/>
      <c r="C161" s="695"/>
      <c r="D161" s="696"/>
      <c r="E161" s="695"/>
    </row>
    <row r="162" spans="1:5" ht="22.8">
      <c r="A162" s="695"/>
      <c r="B162" s="695"/>
      <c r="C162" s="695"/>
      <c r="D162" s="696"/>
      <c r="E162" s="695"/>
    </row>
    <row r="163" spans="1:5" ht="22.8">
      <c r="A163" s="695"/>
      <c r="B163" s="695"/>
      <c r="C163" s="695"/>
      <c r="D163" s="696"/>
      <c r="E163" s="695"/>
    </row>
    <row r="164" spans="1:5" ht="22.8">
      <c r="A164" s="695"/>
      <c r="B164" s="695"/>
      <c r="C164" s="695"/>
      <c r="D164" s="696"/>
      <c r="E164" s="695"/>
    </row>
    <row r="165" spans="1:5" ht="22.8">
      <c r="A165" s="695"/>
      <c r="B165" s="695"/>
      <c r="C165" s="695"/>
      <c r="D165" s="696"/>
      <c r="E165" s="695"/>
    </row>
    <row r="166" spans="1:5" ht="22.8">
      <c r="A166" s="695"/>
      <c r="B166" s="695"/>
      <c r="C166" s="695"/>
      <c r="D166" s="696"/>
      <c r="E166" s="695"/>
    </row>
    <row r="167" spans="1:5" ht="22.8">
      <c r="A167" s="695"/>
      <c r="B167" s="695"/>
      <c r="C167" s="695"/>
      <c r="D167" s="696"/>
      <c r="E167" s="695"/>
    </row>
    <row r="168" spans="1:5" ht="22.8">
      <c r="A168" s="695"/>
      <c r="B168" s="695"/>
      <c r="C168" s="695"/>
      <c r="D168" s="696"/>
      <c r="E168" s="695"/>
    </row>
    <row r="169" spans="1:5" ht="22.8">
      <c r="A169" s="695"/>
      <c r="B169" s="695"/>
      <c r="C169" s="695"/>
      <c r="D169" s="696"/>
      <c r="E169" s="695"/>
    </row>
    <row r="170" spans="1:5" ht="22.8">
      <c r="A170" s="695"/>
      <c r="B170" s="695"/>
      <c r="C170" s="695"/>
      <c r="D170" s="696"/>
      <c r="E170" s="695"/>
    </row>
    <row r="171" spans="1:5" ht="22.8">
      <c r="A171" s="695"/>
      <c r="B171" s="695"/>
      <c r="C171" s="695"/>
      <c r="D171" s="696"/>
      <c r="E171" s="695"/>
    </row>
    <row r="172" spans="1:5" ht="22.8">
      <c r="A172" s="695"/>
      <c r="B172" s="695"/>
      <c r="C172" s="695"/>
      <c r="D172" s="696"/>
      <c r="E172" s="695"/>
    </row>
    <row r="173" spans="1:5" ht="22.8">
      <c r="A173" s="695"/>
      <c r="B173" s="695"/>
      <c r="C173" s="695"/>
      <c r="D173" s="696"/>
      <c r="E173" s="695"/>
    </row>
    <row r="174" spans="1:5" ht="22.8">
      <c r="A174" s="695"/>
      <c r="B174" s="695"/>
      <c r="C174" s="695"/>
      <c r="D174" s="696"/>
      <c r="E174" s="695"/>
    </row>
    <row r="175" spans="1:5" ht="22.8">
      <c r="A175" s="695"/>
      <c r="B175" s="695"/>
      <c r="C175" s="695"/>
      <c r="D175" s="696"/>
      <c r="E175" s="695"/>
    </row>
    <row r="176" spans="1:5" ht="22.8">
      <c r="A176" s="695"/>
      <c r="B176" s="695"/>
      <c r="C176" s="695"/>
      <c r="D176" s="696"/>
      <c r="E176" s="695"/>
    </row>
    <row r="177" spans="1:5" ht="22.8">
      <c r="A177" s="695"/>
      <c r="B177" s="695"/>
      <c r="C177" s="695"/>
      <c r="D177" s="696"/>
      <c r="E177" s="695"/>
    </row>
    <row r="178" spans="1:5" ht="22.8">
      <c r="A178" s="695"/>
      <c r="B178" s="695"/>
      <c r="C178" s="695"/>
      <c r="D178" s="696"/>
      <c r="E178" s="695"/>
    </row>
    <row r="179" spans="1:5" ht="22.8">
      <c r="A179" s="695"/>
      <c r="B179" s="695"/>
      <c r="C179" s="695"/>
      <c r="D179" s="696"/>
      <c r="E179" s="695"/>
    </row>
    <row r="180" spans="1:5" ht="22.8">
      <c r="A180" s="695"/>
      <c r="B180" s="695"/>
      <c r="C180" s="695"/>
      <c r="D180" s="696"/>
      <c r="E180" s="695"/>
    </row>
    <row r="181" spans="1:5" ht="22.8">
      <c r="A181" s="695"/>
      <c r="B181" s="695"/>
      <c r="C181" s="695"/>
      <c r="D181" s="696"/>
      <c r="E181" s="695"/>
    </row>
    <row r="182" spans="1:5" ht="22.8">
      <c r="A182" s="695"/>
      <c r="B182" s="695"/>
      <c r="C182" s="695"/>
      <c r="D182" s="696"/>
      <c r="E182" s="695"/>
    </row>
    <row r="183" spans="1:5" ht="22.8">
      <c r="A183" s="695"/>
      <c r="B183" s="695"/>
      <c r="C183" s="695"/>
      <c r="D183" s="696"/>
      <c r="E183" s="695"/>
    </row>
    <row r="184" spans="1:5" ht="22.8">
      <c r="A184" s="695"/>
      <c r="B184" s="695"/>
      <c r="C184" s="695"/>
      <c r="D184" s="696"/>
      <c r="E184" s="695"/>
    </row>
    <row r="185" spans="1:5" ht="22.8">
      <c r="A185" s="695"/>
      <c r="B185" s="695"/>
      <c r="C185" s="695"/>
      <c r="D185" s="696"/>
      <c r="E185" s="695"/>
    </row>
    <row r="186" spans="1:5" ht="22.8">
      <c r="A186" s="695"/>
      <c r="B186" s="695"/>
      <c r="C186" s="695"/>
      <c r="D186" s="696"/>
      <c r="E186" s="695"/>
    </row>
    <row r="187" spans="1:5" ht="22.8">
      <c r="A187" s="695"/>
      <c r="B187" s="695"/>
      <c r="C187" s="695"/>
      <c r="D187" s="696"/>
      <c r="E187" s="695"/>
    </row>
    <row r="188" spans="1:5" ht="22.8">
      <c r="A188" s="695"/>
      <c r="B188" s="695"/>
      <c r="C188" s="695"/>
      <c r="D188" s="696"/>
      <c r="E188" s="695"/>
    </row>
    <row r="189" spans="1:5" ht="22.8">
      <c r="A189" s="695"/>
      <c r="B189" s="695"/>
      <c r="C189" s="695"/>
      <c r="D189" s="696"/>
      <c r="E189" s="695"/>
    </row>
    <row r="190" spans="1:5" ht="22.8">
      <c r="A190" s="695"/>
      <c r="B190" s="695"/>
      <c r="C190" s="695"/>
      <c r="D190" s="696"/>
      <c r="E190" s="695"/>
    </row>
    <row r="191" spans="1:5" ht="22.8">
      <c r="A191" s="695"/>
      <c r="B191" s="695"/>
      <c r="C191" s="695"/>
      <c r="D191" s="696"/>
      <c r="E191" s="695"/>
    </row>
    <row r="192" spans="1:5" ht="22.8">
      <c r="A192" s="695"/>
      <c r="B192" s="695"/>
      <c r="C192" s="695"/>
      <c r="D192" s="696"/>
      <c r="E192" s="695"/>
    </row>
    <row r="193" spans="1:5" ht="22.8">
      <c r="A193" s="695"/>
      <c r="B193" s="695"/>
      <c r="C193" s="695"/>
      <c r="D193" s="696"/>
      <c r="E193" s="695"/>
    </row>
    <row r="194" spans="1:5" ht="22.8">
      <c r="A194" s="695"/>
      <c r="B194" s="695"/>
      <c r="C194" s="695"/>
      <c r="D194" s="696"/>
      <c r="E194" s="695"/>
    </row>
    <row r="195" spans="1:5" ht="22.8">
      <c r="A195" s="695"/>
      <c r="B195" s="695"/>
      <c r="C195" s="695"/>
      <c r="D195" s="696"/>
      <c r="E195" s="695"/>
    </row>
    <row r="196" spans="1:5" ht="22.8">
      <c r="A196" s="695"/>
      <c r="B196" s="695"/>
      <c r="C196" s="695"/>
      <c r="D196" s="696"/>
      <c r="E196" s="695"/>
    </row>
    <row r="197" spans="1:5" ht="22.8">
      <c r="A197" s="695"/>
      <c r="B197" s="695"/>
      <c r="C197" s="695"/>
      <c r="D197" s="696"/>
      <c r="E197" s="695"/>
    </row>
    <row r="198" spans="1:5" ht="22.8">
      <c r="A198" s="695"/>
      <c r="B198" s="695"/>
      <c r="C198" s="695"/>
      <c r="D198" s="696"/>
      <c r="E198" s="695"/>
    </row>
    <row r="199" spans="1:5" ht="22.8">
      <c r="A199" s="695"/>
      <c r="B199" s="695"/>
      <c r="C199" s="695"/>
      <c r="D199" s="696"/>
      <c r="E199" s="695"/>
    </row>
    <row r="200" spans="1:5" ht="22.8">
      <c r="A200" s="695"/>
      <c r="B200" s="695"/>
      <c r="C200" s="695"/>
      <c r="D200" s="696"/>
      <c r="E200" s="695"/>
    </row>
    <row r="201" spans="1:5" ht="22.8">
      <c r="A201" s="695"/>
      <c r="B201" s="695"/>
      <c r="C201" s="695"/>
      <c r="D201" s="696"/>
      <c r="E201" s="695"/>
    </row>
    <row r="202" spans="1:5" ht="22.8">
      <c r="A202" s="695"/>
      <c r="B202" s="695"/>
      <c r="C202" s="695"/>
      <c r="D202" s="696"/>
      <c r="E202" s="695"/>
    </row>
    <row r="203" spans="1:5" ht="22.8">
      <c r="A203" s="695"/>
      <c r="B203" s="695"/>
      <c r="C203" s="695"/>
      <c r="D203" s="696"/>
      <c r="E203" s="695"/>
    </row>
    <row r="204" spans="1:5" ht="22.8">
      <c r="A204" s="695"/>
      <c r="B204" s="695"/>
      <c r="C204" s="695"/>
      <c r="D204" s="696"/>
      <c r="E204" s="695"/>
    </row>
    <row r="205" spans="1:5" ht="22.8">
      <c r="A205" s="695"/>
      <c r="B205" s="695"/>
      <c r="C205" s="695"/>
      <c r="D205" s="696"/>
      <c r="E205" s="695"/>
    </row>
    <row r="206" spans="1:5" ht="22.8">
      <c r="A206" s="695"/>
      <c r="B206" s="695"/>
      <c r="C206" s="695"/>
      <c r="D206" s="696"/>
      <c r="E206" s="695"/>
    </row>
    <row r="207" spans="1:5" ht="22.8">
      <c r="A207" s="695"/>
      <c r="B207" s="695"/>
      <c r="C207" s="695"/>
      <c r="D207" s="696"/>
      <c r="E207" s="695"/>
    </row>
    <row r="208" spans="1:5" ht="22.8">
      <c r="A208" s="695"/>
      <c r="B208" s="695"/>
      <c r="C208" s="695"/>
      <c r="D208" s="696"/>
      <c r="E208" s="695"/>
    </row>
    <row r="209" spans="1:5" ht="22.8">
      <c r="A209" s="695"/>
      <c r="B209" s="695"/>
      <c r="C209" s="695"/>
      <c r="D209" s="696"/>
      <c r="E209" s="695"/>
    </row>
    <row r="210" spans="1:5" ht="22.8">
      <c r="A210" s="695"/>
      <c r="B210" s="695"/>
      <c r="C210" s="695"/>
      <c r="D210" s="696"/>
      <c r="E210" s="695"/>
    </row>
    <row r="211" spans="1:5" ht="22.8">
      <c r="A211" s="695"/>
      <c r="B211" s="695"/>
      <c r="C211" s="695"/>
      <c r="D211" s="696"/>
      <c r="E211" s="695"/>
    </row>
    <row r="212" spans="1:5" ht="22.8">
      <c r="A212" s="695"/>
      <c r="B212" s="695"/>
      <c r="C212" s="695"/>
      <c r="D212" s="696"/>
      <c r="E212" s="695"/>
    </row>
    <row r="213" spans="1:5" ht="22.8">
      <c r="A213" s="695"/>
      <c r="B213" s="695"/>
      <c r="C213" s="695"/>
      <c r="D213" s="696"/>
      <c r="E213" s="695"/>
    </row>
    <row r="214" spans="1:5" ht="22.8">
      <c r="A214" s="695"/>
      <c r="B214" s="695"/>
      <c r="C214" s="695"/>
      <c r="D214" s="696"/>
      <c r="E214" s="695"/>
    </row>
    <row r="215" spans="1:5" ht="22.8">
      <c r="A215" s="695"/>
      <c r="B215" s="695"/>
      <c r="C215" s="695"/>
      <c r="D215" s="696"/>
      <c r="E215" s="695"/>
    </row>
    <row r="216" spans="1:5" ht="22.8">
      <c r="A216" s="695"/>
      <c r="B216" s="695"/>
      <c r="C216" s="695"/>
      <c r="D216" s="696"/>
      <c r="E216" s="695"/>
    </row>
    <row r="217" spans="1:5" ht="22.8">
      <c r="A217" s="695"/>
      <c r="B217" s="695"/>
      <c r="C217" s="695"/>
      <c r="D217" s="696"/>
      <c r="E217" s="695"/>
    </row>
    <row r="218" spans="1:5" ht="22.8">
      <c r="A218" s="695"/>
      <c r="B218" s="695"/>
      <c r="C218" s="695"/>
      <c r="D218" s="696"/>
      <c r="E218" s="695"/>
    </row>
    <row r="219" spans="1:5" ht="22.8">
      <c r="A219" s="695"/>
      <c r="B219" s="695"/>
      <c r="C219" s="695"/>
      <c r="D219" s="696"/>
      <c r="E219" s="695"/>
    </row>
    <row r="220" spans="1:5" ht="22.8">
      <c r="A220" s="695"/>
      <c r="B220" s="695"/>
      <c r="C220" s="695"/>
      <c r="D220" s="696"/>
      <c r="E220" s="695"/>
    </row>
    <row r="221" spans="1:5" ht="22.8">
      <c r="A221" s="695"/>
      <c r="B221" s="695"/>
      <c r="C221" s="695"/>
      <c r="D221" s="696"/>
      <c r="E221" s="695"/>
    </row>
    <row r="222" spans="1:5" ht="22.8">
      <c r="A222" s="695"/>
      <c r="B222" s="695"/>
      <c r="C222" s="695"/>
      <c r="D222" s="696"/>
      <c r="E222" s="695"/>
    </row>
    <row r="223" spans="1:5" ht="22.8">
      <c r="A223" s="695"/>
      <c r="B223" s="695"/>
      <c r="C223" s="695"/>
      <c r="D223" s="696"/>
      <c r="E223" s="695"/>
    </row>
    <row r="224" spans="1:5" ht="22.8">
      <c r="A224" s="695"/>
      <c r="B224" s="695"/>
      <c r="C224" s="695"/>
      <c r="D224" s="696"/>
      <c r="E224" s="695"/>
    </row>
  </sheetData>
  <mergeCells count="13">
    <mergeCell ref="G1:H1"/>
    <mergeCell ref="G2:H2"/>
    <mergeCell ref="G12:H12"/>
    <mergeCell ref="F13:H13"/>
    <mergeCell ref="A16:H16"/>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162E-A8C6-4BA4-B6AC-726A0F9FFB1A}">
  <dimension ref="A1:L225"/>
  <sheetViews>
    <sheetView workbookViewId="0"/>
  </sheetViews>
  <sheetFormatPr defaultColWidth="9" defaultRowHeight="16.2"/>
  <cols>
    <col min="1" max="1" width="12.21875" style="436" customWidth="1"/>
    <col min="2" max="3" width="11" style="436" customWidth="1"/>
    <col min="4" max="6" width="11" style="437" customWidth="1"/>
    <col min="7" max="10" width="11" style="436" customWidth="1"/>
    <col min="11" max="11" width="17.88671875" style="436" customWidth="1"/>
    <col min="12" max="12" width="20.77734375" style="436" customWidth="1"/>
    <col min="13" max="256" width="9" style="436"/>
    <col min="257" max="257" width="12.21875" style="436" customWidth="1"/>
    <col min="258" max="266" width="11" style="436" customWidth="1"/>
    <col min="267" max="267" width="17.88671875" style="436" customWidth="1"/>
    <col min="268" max="268" width="20.77734375" style="436" customWidth="1"/>
    <col min="269" max="512" width="9" style="436"/>
    <col min="513" max="513" width="12.21875" style="436" customWidth="1"/>
    <col min="514" max="522" width="11" style="436" customWidth="1"/>
    <col min="523" max="523" width="17.88671875" style="436" customWidth="1"/>
    <col min="524" max="524" width="20.77734375" style="436" customWidth="1"/>
    <col min="525" max="768" width="9" style="436"/>
    <col min="769" max="769" width="12.21875" style="436" customWidth="1"/>
    <col min="770" max="778" width="11" style="436" customWidth="1"/>
    <col min="779" max="779" width="17.88671875" style="436" customWidth="1"/>
    <col min="780" max="780" width="20.77734375" style="436" customWidth="1"/>
    <col min="781" max="1024" width="9" style="436"/>
    <col min="1025" max="1025" width="12.21875" style="436" customWidth="1"/>
    <col min="1026" max="1034" width="11" style="436" customWidth="1"/>
    <col min="1035" max="1035" width="17.88671875" style="436" customWidth="1"/>
    <col min="1036" max="1036" width="20.77734375" style="436" customWidth="1"/>
    <col min="1037" max="1280" width="9" style="436"/>
    <col min="1281" max="1281" width="12.21875" style="436" customWidth="1"/>
    <col min="1282" max="1290" width="11" style="436" customWidth="1"/>
    <col min="1291" max="1291" width="17.88671875" style="436" customWidth="1"/>
    <col min="1292" max="1292" width="20.77734375" style="436" customWidth="1"/>
    <col min="1293" max="1536" width="9" style="436"/>
    <col min="1537" max="1537" width="12.21875" style="436" customWidth="1"/>
    <col min="1538" max="1546" width="11" style="436" customWidth="1"/>
    <col min="1547" max="1547" width="17.88671875" style="436" customWidth="1"/>
    <col min="1548" max="1548" width="20.77734375" style="436" customWidth="1"/>
    <col min="1549" max="1792" width="9" style="436"/>
    <col min="1793" max="1793" width="12.21875" style="436" customWidth="1"/>
    <col min="1794" max="1802" width="11" style="436" customWidth="1"/>
    <col min="1803" max="1803" width="17.88671875" style="436" customWidth="1"/>
    <col min="1804" max="1804" width="20.77734375" style="436" customWidth="1"/>
    <col min="1805" max="2048" width="9" style="436"/>
    <col min="2049" max="2049" width="12.21875" style="436" customWidth="1"/>
    <col min="2050" max="2058" width="11" style="436" customWidth="1"/>
    <col min="2059" max="2059" width="17.88671875" style="436" customWidth="1"/>
    <col min="2060" max="2060" width="20.77734375" style="436" customWidth="1"/>
    <col min="2061" max="2304" width="9" style="436"/>
    <col min="2305" max="2305" width="12.21875" style="436" customWidth="1"/>
    <col min="2306" max="2314" width="11" style="436" customWidth="1"/>
    <col min="2315" max="2315" width="17.88671875" style="436" customWidth="1"/>
    <col min="2316" max="2316" width="20.77734375" style="436" customWidth="1"/>
    <col min="2317" max="2560" width="9" style="436"/>
    <col min="2561" max="2561" width="12.21875" style="436" customWidth="1"/>
    <col min="2562" max="2570" width="11" style="436" customWidth="1"/>
    <col min="2571" max="2571" width="17.88671875" style="436" customWidth="1"/>
    <col min="2572" max="2572" width="20.77734375" style="436" customWidth="1"/>
    <col min="2573" max="2816" width="9" style="436"/>
    <col min="2817" max="2817" width="12.21875" style="436" customWidth="1"/>
    <col min="2818" max="2826" width="11" style="436" customWidth="1"/>
    <col min="2827" max="2827" width="17.88671875" style="436" customWidth="1"/>
    <col min="2828" max="2828" width="20.77734375" style="436" customWidth="1"/>
    <col min="2829" max="3072" width="9" style="436"/>
    <col min="3073" max="3073" width="12.21875" style="436" customWidth="1"/>
    <col min="3074" max="3082" width="11" style="436" customWidth="1"/>
    <col min="3083" max="3083" width="17.88671875" style="436" customWidth="1"/>
    <col min="3084" max="3084" width="20.77734375" style="436" customWidth="1"/>
    <col min="3085" max="3328" width="9" style="436"/>
    <col min="3329" max="3329" width="12.21875" style="436" customWidth="1"/>
    <col min="3330" max="3338" width="11" style="436" customWidth="1"/>
    <col min="3339" max="3339" width="17.88671875" style="436" customWidth="1"/>
    <col min="3340" max="3340" width="20.77734375" style="436" customWidth="1"/>
    <col min="3341" max="3584" width="9" style="436"/>
    <col min="3585" max="3585" width="12.21875" style="436" customWidth="1"/>
    <col min="3586" max="3594" width="11" style="436" customWidth="1"/>
    <col min="3595" max="3595" width="17.88671875" style="436" customWidth="1"/>
    <col min="3596" max="3596" width="20.77734375" style="436" customWidth="1"/>
    <col min="3597" max="3840" width="9" style="436"/>
    <col min="3841" max="3841" width="12.21875" style="436" customWidth="1"/>
    <col min="3842" max="3850" width="11" style="436" customWidth="1"/>
    <col min="3851" max="3851" width="17.88671875" style="436" customWidth="1"/>
    <col min="3852" max="3852" width="20.77734375" style="436" customWidth="1"/>
    <col min="3853" max="4096" width="9" style="436"/>
    <col min="4097" max="4097" width="12.21875" style="436" customWidth="1"/>
    <col min="4098" max="4106" width="11" style="436" customWidth="1"/>
    <col min="4107" max="4107" width="17.88671875" style="436" customWidth="1"/>
    <col min="4108" max="4108" width="20.77734375" style="436" customWidth="1"/>
    <col min="4109" max="4352" width="9" style="436"/>
    <col min="4353" max="4353" width="12.21875" style="436" customWidth="1"/>
    <col min="4354" max="4362" width="11" style="436" customWidth="1"/>
    <col min="4363" max="4363" width="17.88671875" style="436" customWidth="1"/>
    <col min="4364" max="4364" width="20.77734375" style="436" customWidth="1"/>
    <col min="4365" max="4608" width="9" style="436"/>
    <col min="4609" max="4609" width="12.21875" style="436" customWidth="1"/>
    <col min="4610" max="4618" width="11" style="436" customWidth="1"/>
    <col min="4619" max="4619" width="17.88671875" style="436" customWidth="1"/>
    <col min="4620" max="4620" width="20.77734375" style="436" customWidth="1"/>
    <col min="4621" max="4864" width="9" style="436"/>
    <col min="4865" max="4865" width="12.21875" style="436" customWidth="1"/>
    <col min="4866" max="4874" width="11" style="436" customWidth="1"/>
    <col min="4875" max="4875" width="17.88671875" style="436" customWidth="1"/>
    <col min="4876" max="4876" width="20.77734375" style="436" customWidth="1"/>
    <col min="4877" max="5120" width="9" style="436"/>
    <col min="5121" max="5121" width="12.21875" style="436" customWidth="1"/>
    <col min="5122" max="5130" width="11" style="436" customWidth="1"/>
    <col min="5131" max="5131" width="17.88671875" style="436" customWidth="1"/>
    <col min="5132" max="5132" width="20.77734375" style="436" customWidth="1"/>
    <col min="5133" max="5376" width="9" style="436"/>
    <col min="5377" max="5377" width="12.21875" style="436" customWidth="1"/>
    <col min="5378" max="5386" width="11" style="436" customWidth="1"/>
    <col min="5387" max="5387" width="17.88671875" style="436" customWidth="1"/>
    <col min="5388" max="5388" width="20.77734375" style="436" customWidth="1"/>
    <col min="5389" max="5632" width="9" style="436"/>
    <col min="5633" max="5633" width="12.21875" style="436" customWidth="1"/>
    <col min="5634" max="5642" width="11" style="436" customWidth="1"/>
    <col min="5643" max="5643" width="17.88671875" style="436" customWidth="1"/>
    <col min="5644" max="5644" width="20.77734375" style="436" customWidth="1"/>
    <col min="5645" max="5888" width="9" style="436"/>
    <col min="5889" max="5889" width="12.21875" style="436" customWidth="1"/>
    <col min="5890" max="5898" width="11" style="436" customWidth="1"/>
    <col min="5899" max="5899" width="17.88671875" style="436" customWidth="1"/>
    <col min="5900" max="5900" width="20.77734375" style="436" customWidth="1"/>
    <col min="5901" max="6144" width="9" style="436"/>
    <col min="6145" max="6145" width="12.21875" style="436" customWidth="1"/>
    <col min="6146" max="6154" width="11" style="436" customWidth="1"/>
    <col min="6155" max="6155" width="17.88671875" style="436" customWidth="1"/>
    <col min="6156" max="6156" width="20.77734375" style="436" customWidth="1"/>
    <col min="6157" max="6400" width="9" style="436"/>
    <col min="6401" max="6401" width="12.21875" style="436" customWidth="1"/>
    <col min="6402" max="6410" width="11" style="436" customWidth="1"/>
    <col min="6411" max="6411" width="17.88671875" style="436" customWidth="1"/>
    <col min="6412" max="6412" width="20.77734375" style="436" customWidth="1"/>
    <col min="6413" max="6656" width="9" style="436"/>
    <col min="6657" max="6657" width="12.21875" style="436" customWidth="1"/>
    <col min="6658" max="6666" width="11" style="436" customWidth="1"/>
    <col min="6667" max="6667" width="17.88671875" style="436" customWidth="1"/>
    <col min="6668" max="6668" width="20.77734375" style="436" customWidth="1"/>
    <col min="6669" max="6912" width="9" style="436"/>
    <col min="6913" max="6913" width="12.21875" style="436" customWidth="1"/>
    <col min="6914" max="6922" width="11" style="436" customWidth="1"/>
    <col min="6923" max="6923" width="17.88671875" style="436" customWidth="1"/>
    <col min="6924" max="6924" width="20.77734375" style="436" customWidth="1"/>
    <col min="6925" max="7168" width="9" style="436"/>
    <col min="7169" max="7169" width="12.21875" style="436" customWidth="1"/>
    <col min="7170" max="7178" width="11" style="436" customWidth="1"/>
    <col min="7179" max="7179" width="17.88671875" style="436" customWidth="1"/>
    <col min="7180" max="7180" width="20.77734375" style="436" customWidth="1"/>
    <col min="7181" max="7424" width="9" style="436"/>
    <col min="7425" max="7425" width="12.21875" style="436" customWidth="1"/>
    <col min="7426" max="7434" width="11" style="436" customWidth="1"/>
    <col min="7435" max="7435" width="17.88671875" style="436" customWidth="1"/>
    <col min="7436" max="7436" width="20.77734375" style="436" customWidth="1"/>
    <col min="7437" max="7680" width="9" style="436"/>
    <col min="7681" max="7681" width="12.21875" style="436" customWidth="1"/>
    <col min="7682" max="7690" width="11" style="436" customWidth="1"/>
    <col min="7691" max="7691" width="17.88671875" style="436" customWidth="1"/>
    <col min="7692" max="7692" width="20.77734375" style="436" customWidth="1"/>
    <col min="7693" max="7936" width="9" style="436"/>
    <col min="7937" max="7937" width="12.21875" style="436" customWidth="1"/>
    <col min="7938" max="7946" width="11" style="436" customWidth="1"/>
    <col min="7947" max="7947" width="17.88671875" style="436" customWidth="1"/>
    <col min="7948" max="7948" width="20.77734375" style="436" customWidth="1"/>
    <col min="7949" max="8192" width="9" style="436"/>
    <col min="8193" max="8193" width="12.21875" style="436" customWidth="1"/>
    <col min="8194" max="8202" width="11" style="436" customWidth="1"/>
    <col min="8203" max="8203" width="17.88671875" style="436" customWidth="1"/>
    <col min="8204" max="8204" width="20.77734375" style="436" customWidth="1"/>
    <col min="8205" max="8448" width="9" style="436"/>
    <col min="8449" max="8449" width="12.21875" style="436" customWidth="1"/>
    <col min="8450" max="8458" width="11" style="436" customWidth="1"/>
    <col min="8459" max="8459" width="17.88671875" style="436" customWidth="1"/>
    <col min="8460" max="8460" width="20.77734375" style="436" customWidth="1"/>
    <col min="8461" max="8704" width="9" style="436"/>
    <col min="8705" max="8705" width="12.21875" style="436" customWidth="1"/>
    <col min="8706" max="8714" width="11" style="436" customWidth="1"/>
    <col min="8715" max="8715" width="17.88671875" style="436" customWidth="1"/>
    <col min="8716" max="8716" width="20.77734375" style="436" customWidth="1"/>
    <col min="8717" max="8960" width="9" style="436"/>
    <col min="8961" max="8961" width="12.21875" style="436" customWidth="1"/>
    <col min="8962" max="8970" width="11" style="436" customWidth="1"/>
    <col min="8971" max="8971" width="17.88671875" style="436" customWidth="1"/>
    <col min="8972" max="8972" width="20.77734375" style="436" customWidth="1"/>
    <col min="8973" max="9216" width="9" style="436"/>
    <col min="9217" max="9217" width="12.21875" style="436" customWidth="1"/>
    <col min="9218" max="9226" width="11" style="436" customWidth="1"/>
    <col min="9227" max="9227" width="17.88671875" style="436" customWidth="1"/>
    <col min="9228" max="9228" width="20.77734375" style="436" customWidth="1"/>
    <col min="9229" max="9472" width="9" style="436"/>
    <col min="9473" max="9473" width="12.21875" style="436" customWidth="1"/>
    <col min="9474" max="9482" width="11" style="436" customWidth="1"/>
    <col min="9483" max="9483" width="17.88671875" style="436" customWidth="1"/>
    <col min="9484" max="9484" width="20.77734375" style="436" customWidth="1"/>
    <col min="9485" max="9728" width="9" style="436"/>
    <col min="9729" max="9729" width="12.21875" style="436" customWidth="1"/>
    <col min="9730" max="9738" width="11" style="436" customWidth="1"/>
    <col min="9739" max="9739" width="17.88671875" style="436" customWidth="1"/>
    <col min="9740" max="9740" width="20.77734375" style="436" customWidth="1"/>
    <col min="9741" max="9984" width="9" style="436"/>
    <col min="9985" max="9985" width="12.21875" style="436" customWidth="1"/>
    <col min="9986" max="9994" width="11" style="436" customWidth="1"/>
    <col min="9995" max="9995" width="17.88671875" style="436" customWidth="1"/>
    <col min="9996" max="9996" width="20.77734375" style="436" customWidth="1"/>
    <col min="9997" max="10240" width="9" style="436"/>
    <col min="10241" max="10241" width="12.21875" style="436" customWidth="1"/>
    <col min="10242" max="10250" width="11" style="436" customWidth="1"/>
    <col min="10251" max="10251" width="17.88671875" style="436" customWidth="1"/>
    <col min="10252" max="10252" width="20.77734375" style="436" customWidth="1"/>
    <col min="10253" max="10496" width="9" style="436"/>
    <col min="10497" max="10497" width="12.21875" style="436" customWidth="1"/>
    <col min="10498" max="10506" width="11" style="436" customWidth="1"/>
    <col min="10507" max="10507" width="17.88671875" style="436" customWidth="1"/>
    <col min="10508" max="10508" width="20.77734375" style="436" customWidth="1"/>
    <col min="10509" max="10752" width="9" style="436"/>
    <col min="10753" max="10753" width="12.21875" style="436" customWidth="1"/>
    <col min="10754" max="10762" width="11" style="436" customWidth="1"/>
    <col min="10763" max="10763" width="17.88671875" style="436" customWidth="1"/>
    <col min="10764" max="10764" width="20.77734375" style="436" customWidth="1"/>
    <col min="10765" max="11008" width="9" style="436"/>
    <col min="11009" max="11009" width="12.21875" style="436" customWidth="1"/>
    <col min="11010" max="11018" width="11" style="436" customWidth="1"/>
    <col min="11019" max="11019" width="17.88671875" style="436" customWidth="1"/>
    <col min="11020" max="11020" width="20.77734375" style="436" customWidth="1"/>
    <col min="11021" max="11264" width="9" style="436"/>
    <col min="11265" max="11265" width="12.21875" style="436" customWidth="1"/>
    <col min="11266" max="11274" width="11" style="436" customWidth="1"/>
    <col min="11275" max="11275" width="17.88671875" style="436" customWidth="1"/>
    <col min="11276" max="11276" width="20.77734375" style="436" customWidth="1"/>
    <col min="11277" max="11520" width="9" style="436"/>
    <col min="11521" max="11521" width="12.21875" style="436" customWidth="1"/>
    <col min="11522" max="11530" width="11" style="436" customWidth="1"/>
    <col min="11531" max="11531" width="17.88671875" style="436" customWidth="1"/>
    <col min="11532" max="11532" width="20.77734375" style="436" customWidth="1"/>
    <col min="11533" max="11776" width="9" style="436"/>
    <col min="11777" max="11777" width="12.21875" style="436" customWidth="1"/>
    <col min="11778" max="11786" width="11" style="436" customWidth="1"/>
    <col min="11787" max="11787" width="17.88671875" style="436" customWidth="1"/>
    <col min="11788" max="11788" width="20.77734375" style="436" customWidth="1"/>
    <col min="11789" max="12032" width="9" style="436"/>
    <col min="12033" max="12033" width="12.21875" style="436" customWidth="1"/>
    <col min="12034" max="12042" width="11" style="436" customWidth="1"/>
    <col min="12043" max="12043" width="17.88671875" style="436" customWidth="1"/>
    <col min="12044" max="12044" width="20.77734375" style="436" customWidth="1"/>
    <col min="12045" max="12288" width="9" style="436"/>
    <col min="12289" max="12289" width="12.21875" style="436" customWidth="1"/>
    <col min="12290" max="12298" width="11" style="436" customWidth="1"/>
    <col min="12299" max="12299" width="17.88671875" style="436" customWidth="1"/>
    <col min="12300" max="12300" width="20.77734375" style="436" customWidth="1"/>
    <col min="12301" max="12544" width="9" style="436"/>
    <col min="12545" max="12545" width="12.21875" style="436" customWidth="1"/>
    <col min="12546" max="12554" width="11" style="436" customWidth="1"/>
    <col min="12555" max="12555" width="17.88671875" style="436" customWidth="1"/>
    <col min="12556" max="12556" width="20.77734375" style="436" customWidth="1"/>
    <col min="12557" max="12800" width="9" style="436"/>
    <col min="12801" max="12801" width="12.21875" style="436" customWidth="1"/>
    <col min="12802" max="12810" width="11" style="436" customWidth="1"/>
    <col min="12811" max="12811" width="17.88671875" style="436" customWidth="1"/>
    <col min="12812" max="12812" width="20.77734375" style="436" customWidth="1"/>
    <col min="12813" max="13056" width="9" style="436"/>
    <col min="13057" max="13057" width="12.21875" style="436" customWidth="1"/>
    <col min="13058" max="13066" width="11" style="436" customWidth="1"/>
    <col min="13067" max="13067" width="17.88671875" style="436" customWidth="1"/>
    <col min="13068" max="13068" width="20.77734375" style="436" customWidth="1"/>
    <col min="13069" max="13312" width="9" style="436"/>
    <col min="13313" max="13313" width="12.21875" style="436" customWidth="1"/>
    <col min="13314" max="13322" width="11" style="436" customWidth="1"/>
    <col min="13323" max="13323" width="17.88671875" style="436" customWidth="1"/>
    <col min="13324" max="13324" width="20.77734375" style="436" customWidth="1"/>
    <col min="13325" max="13568" width="9" style="436"/>
    <col min="13569" max="13569" width="12.21875" style="436" customWidth="1"/>
    <col min="13570" max="13578" width="11" style="436" customWidth="1"/>
    <col min="13579" max="13579" width="17.88671875" style="436" customWidth="1"/>
    <col min="13580" max="13580" width="20.77734375" style="436" customWidth="1"/>
    <col min="13581" max="13824" width="9" style="436"/>
    <col min="13825" max="13825" width="12.21875" style="436" customWidth="1"/>
    <col min="13826" max="13834" width="11" style="436" customWidth="1"/>
    <col min="13835" max="13835" width="17.88671875" style="436" customWidth="1"/>
    <col min="13836" max="13836" width="20.77734375" style="436" customWidth="1"/>
    <col min="13837" max="14080" width="9" style="436"/>
    <col min="14081" max="14081" width="12.21875" style="436" customWidth="1"/>
    <col min="14082" max="14090" width="11" style="436" customWidth="1"/>
    <col min="14091" max="14091" width="17.88671875" style="436" customWidth="1"/>
    <col min="14092" max="14092" width="20.77734375" style="436" customWidth="1"/>
    <col min="14093" max="14336" width="9" style="436"/>
    <col min="14337" max="14337" width="12.21875" style="436" customWidth="1"/>
    <col min="14338" max="14346" width="11" style="436" customWidth="1"/>
    <col min="14347" max="14347" width="17.88671875" style="436" customWidth="1"/>
    <col min="14348" max="14348" width="20.77734375" style="436" customWidth="1"/>
    <col min="14349" max="14592" width="9" style="436"/>
    <col min="14593" max="14593" width="12.21875" style="436" customWidth="1"/>
    <col min="14594" max="14602" width="11" style="436" customWidth="1"/>
    <col min="14603" max="14603" width="17.88671875" style="436" customWidth="1"/>
    <col min="14604" max="14604" width="20.77734375" style="436" customWidth="1"/>
    <col min="14605" max="14848" width="9" style="436"/>
    <col min="14849" max="14849" width="12.21875" style="436" customWidth="1"/>
    <col min="14850" max="14858" width="11" style="436" customWidth="1"/>
    <col min="14859" max="14859" width="17.88671875" style="436" customWidth="1"/>
    <col min="14860" max="14860" width="20.77734375" style="436" customWidth="1"/>
    <col min="14861" max="15104" width="9" style="436"/>
    <col min="15105" max="15105" width="12.21875" style="436" customWidth="1"/>
    <col min="15106" max="15114" width="11" style="436" customWidth="1"/>
    <col min="15115" max="15115" width="17.88671875" style="436" customWidth="1"/>
    <col min="15116" max="15116" width="20.77734375" style="436" customWidth="1"/>
    <col min="15117" max="15360" width="9" style="436"/>
    <col min="15361" max="15361" width="12.21875" style="436" customWidth="1"/>
    <col min="15362" max="15370" width="11" style="436" customWidth="1"/>
    <col min="15371" max="15371" width="17.88671875" style="436" customWidth="1"/>
    <col min="15372" max="15372" width="20.77734375" style="436" customWidth="1"/>
    <col min="15373" max="15616" width="9" style="436"/>
    <col min="15617" max="15617" width="12.21875" style="436" customWidth="1"/>
    <col min="15618" max="15626" width="11" style="436" customWidth="1"/>
    <col min="15627" max="15627" width="17.88671875" style="436" customWidth="1"/>
    <col min="15628" max="15628" width="20.77734375" style="436" customWidth="1"/>
    <col min="15629" max="15872" width="9" style="436"/>
    <col min="15873" max="15873" width="12.21875" style="436" customWidth="1"/>
    <col min="15874" max="15882" width="11" style="436" customWidth="1"/>
    <col min="15883" max="15883" width="17.88671875" style="436" customWidth="1"/>
    <col min="15884" max="15884" width="20.77734375" style="436" customWidth="1"/>
    <col min="15885" max="16128" width="9" style="436"/>
    <col min="16129" max="16129" width="12.21875" style="436" customWidth="1"/>
    <col min="16130" max="16138" width="11" style="436" customWidth="1"/>
    <col min="16139" max="16139" width="17.88671875" style="436" customWidth="1"/>
    <col min="16140" max="16140" width="20.77734375" style="436" customWidth="1"/>
    <col min="16141" max="16384" width="9" style="436"/>
  </cols>
  <sheetData>
    <row r="1" spans="1:12" s="623" customFormat="1" ht="21" customHeight="1">
      <c r="A1" s="621" t="s">
        <v>988</v>
      </c>
      <c r="B1" s="622"/>
      <c r="D1" s="622"/>
      <c r="E1" s="622"/>
      <c r="F1" s="622"/>
      <c r="I1" s="624" t="s">
        <v>962</v>
      </c>
      <c r="J1" s="624"/>
      <c r="K1" s="625" t="s">
        <v>963</v>
      </c>
      <c r="L1" s="626"/>
    </row>
    <row r="2" spans="1:12" s="623" customFormat="1" ht="21" customHeight="1">
      <c r="A2" s="621" t="s">
        <v>964</v>
      </c>
      <c r="B2" s="412" t="s">
        <v>965</v>
      </c>
      <c r="D2" s="627"/>
      <c r="E2" s="627"/>
      <c r="F2" s="627"/>
      <c r="G2" s="412"/>
      <c r="I2" s="624" t="s">
        <v>966</v>
      </c>
      <c r="J2" s="624"/>
      <c r="K2" s="624" t="s">
        <v>993</v>
      </c>
      <c r="L2" s="624"/>
    </row>
    <row r="3" spans="1:12" s="630" customFormat="1" ht="37.5" customHeight="1">
      <c r="A3" s="628" t="s">
        <v>994</v>
      </c>
      <c r="B3" s="629"/>
      <c r="C3" s="629"/>
      <c r="D3" s="629"/>
      <c r="E3" s="629"/>
      <c r="F3" s="629"/>
      <c r="G3" s="629"/>
      <c r="H3" s="629"/>
      <c r="I3" s="629"/>
      <c r="J3" s="629"/>
      <c r="K3" s="629"/>
      <c r="L3" s="629"/>
    </row>
    <row r="4" spans="1:12" ht="21" customHeight="1" thickBot="1">
      <c r="A4" s="631"/>
      <c r="B4" s="622"/>
      <c r="C4" s="622"/>
      <c r="D4" s="622"/>
      <c r="E4" s="622"/>
      <c r="F4" s="632" t="s">
        <v>969</v>
      </c>
      <c r="G4" s="632"/>
      <c r="H4" s="632"/>
      <c r="I4" s="622"/>
      <c r="J4" s="622"/>
      <c r="K4" s="633" t="s">
        <v>995</v>
      </c>
      <c r="L4" s="633"/>
    </row>
    <row r="5" spans="1:12" s="640" customFormat="1" ht="37.200000000000003" customHeight="1">
      <c r="A5" s="634" t="s">
        <v>996</v>
      </c>
      <c r="B5" s="635" t="s">
        <v>997</v>
      </c>
      <c r="C5" s="636" t="s">
        <v>998</v>
      </c>
      <c r="D5" s="637"/>
      <c r="E5" s="637"/>
      <c r="F5" s="637"/>
      <c r="G5" s="637"/>
      <c r="H5" s="637"/>
      <c r="I5" s="637"/>
      <c r="J5" s="638" t="s">
        <v>999</v>
      </c>
      <c r="K5" s="639"/>
      <c r="L5" s="639"/>
    </row>
    <row r="6" spans="1:12" s="640" customFormat="1" ht="37.200000000000003" customHeight="1">
      <c r="A6" s="641"/>
      <c r="B6" s="642"/>
      <c r="C6" s="643" t="s">
        <v>1000</v>
      </c>
      <c r="D6" s="644" t="s">
        <v>1001</v>
      </c>
      <c r="E6" s="644"/>
      <c r="F6" s="644"/>
      <c r="G6" s="644" t="s">
        <v>1002</v>
      </c>
      <c r="H6" s="644"/>
      <c r="I6" s="644"/>
      <c r="J6" s="644" t="s">
        <v>1003</v>
      </c>
      <c r="K6" s="644"/>
      <c r="L6" s="645"/>
    </row>
    <row r="7" spans="1:12" s="640" customFormat="1" ht="37.200000000000003" customHeight="1" thickBot="1">
      <c r="A7" s="646"/>
      <c r="B7" s="647"/>
      <c r="C7" s="648"/>
      <c r="D7" s="649" t="s">
        <v>974</v>
      </c>
      <c r="E7" s="649" t="s">
        <v>1004</v>
      </c>
      <c r="F7" s="649" t="s">
        <v>1005</v>
      </c>
      <c r="G7" s="649" t="s">
        <v>974</v>
      </c>
      <c r="H7" s="649" t="s">
        <v>1004</v>
      </c>
      <c r="I7" s="649" t="s">
        <v>1005</v>
      </c>
      <c r="J7" s="649" t="s">
        <v>974</v>
      </c>
      <c r="K7" s="649" t="s">
        <v>1004</v>
      </c>
      <c r="L7" s="650" t="s">
        <v>1005</v>
      </c>
    </row>
    <row r="8" spans="1:12" s="640" customFormat="1" ht="43.95" customHeight="1">
      <c r="A8" s="651" t="s">
        <v>1006</v>
      </c>
      <c r="B8" s="652">
        <v>160</v>
      </c>
      <c r="C8" s="653">
        <v>160</v>
      </c>
      <c r="D8" s="653">
        <v>0</v>
      </c>
      <c r="E8" s="653">
        <v>0</v>
      </c>
      <c r="F8" s="653">
        <v>0</v>
      </c>
      <c r="G8" s="653">
        <v>160</v>
      </c>
      <c r="H8" s="653">
        <v>160</v>
      </c>
      <c r="I8" s="653">
        <v>0</v>
      </c>
      <c r="J8" s="653">
        <v>0</v>
      </c>
      <c r="K8" s="653">
        <v>0</v>
      </c>
      <c r="L8" s="654">
        <v>0</v>
      </c>
    </row>
    <row r="9" spans="1:12" s="640" customFormat="1" ht="43.95" customHeight="1">
      <c r="A9" s="655" t="s">
        <v>1007</v>
      </c>
      <c r="B9" s="656">
        <v>12</v>
      </c>
      <c r="C9" s="657">
        <v>12</v>
      </c>
      <c r="D9" s="657">
        <v>0</v>
      </c>
      <c r="E9" s="657">
        <v>0</v>
      </c>
      <c r="F9" s="657">
        <v>0</v>
      </c>
      <c r="G9" s="657">
        <v>12</v>
      </c>
      <c r="H9" s="657">
        <v>12</v>
      </c>
      <c r="I9" s="657">
        <v>0</v>
      </c>
      <c r="J9" s="657">
        <v>0</v>
      </c>
      <c r="K9" s="657">
        <v>0</v>
      </c>
      <c r="L9" s="658">
        <v>0</v>
      </c>
    </row>
    <row r="10" spans="1:12" s="640" customFormat="1" ht="43.95" customHeight="1">
      <c r="A10" s="655" t="s">
        <v>1008</v>
      </c>
      <c r="B10" s="656">
        <v>120</v>
      </c>
      <c r="C10" s="657">
        <v>120</v>
      </c>
      <c r="D10" s="657">
        <v>0</v>
      </c>
      <c r="E10" s="657">
        <v>0</v>
      </c>
      <c r="F10" s="657">
        <v>0</v>
      </c>
      <c r="G10" s="657">
        <v>120</v>
      </c>
      <c r="H10" s="657">
        <v>120</v>
      </c>
      <c r="I10" s="657">
        <v>0</v>
      </c>
      <c r="J10" s="657">
        <v>0</v>
      </c>
      <c r="K10" s="657">
        <v>0</v>
      </c>
      <c r="L10" s="658">
        <v>0</v>
      </c>
    </row>
    <row r="11" spans="1:12" s="640" customFormat="1" ht="43.95" customHeight="1" thickBot="1">
      <c r="A11" s="659" t="s">
        <v>1009</v>
      </c>
      <c r="B11" s="660">
        <v>28</v>
      </c>
      <c r="C11" s="661">
        <v>28</v>
      </c>
      <c r="D11" s="661">
        <v>0</v>
      </c>
      <c r="E11" s="661">
        <v>0</v>
      </c>
      <c r="F11" s="661">
        <v>0</v>
      </c>
      <c r="G11" s="661">
        <v>28</v>
      </c>
      <c r="H11" s="661">
        <v>28</v>
      </c>
      <c r="I11" s="661">
        <v>0</v>
      </c>
      <c r="J11" s="661">
        <v>0</v>
      </c>
      <c r="K11" s="661">
        <v>0</v>
      </c>
      <c r="L11" s="662">
        <v>0</v>
      </c>
    </row>
    <row r="12" spans="1:12">
      <c r="A12" s="435" t="s">
        <v>979</v>
      </c>
      <c r="D12" s="436" t="s">
        <v>980</v>
      </c>
      <c r="F12" s="435" t="s">
        <v>981</v>
      </c>
      <c r="J12" s="438" t="s">
        <v>982</v>
      </c>
      <c r="K12" s="439"/>
      <c r="L12" s="439"/>
    </row>
    <row r="13" spans="1:12">
      <c r="F13" s="436" t="s">
        <v>983</v>
      </c>
      <c r="K13" s="633"/>
      <c r="L13" s="633"/>
    </row>
    <row r="14" spans="1:12">
      <c r="A14" s="435"/>
      <c r="K14" s="440" t="s">
        <v>984</v>
      </c>
    </row>
    <row r="15" spans="1:12" ht="21.75" customHeight="1">
      <c r="A15" s="436" t="s">
        <v>985</v>
      </c>
    </row>
    <row r="16" spans="1:12" ht="19.95" customHeight="1">
      <c r="A16" s="500" t="s">
        <v>991</v>
      </c>
      <c r="B16" s="500"/>
      <c r="C16" s="500"/>
      <c r="D16" s="500"/>
      <c r="E16" s="500"/>
      <c r="F16" s="500"/>
      <c r="G16" s="500"/>
      <c r="H16" s="500"/>
      <c r="I16" s="500"/>
      <c r="J16" s="500"/>
      <c r="K16" s="500"/>
      <c r="L16" s="500"/>
    </row>
    <row r="17" spans="1:12" ht="17.55" customHeight="1">
      <c r="A17" s="511" t="s">
        <v>1010</v>
      </c>
      <c r="B17" s="511"/>
      <c r="C17" s="511"/>
      <c r="D17" s="511"/>
      <c r="E17" s="511"/>
      <c r="F17" s="511"/>
      <c r="G17" s="511"/>
      <c r="H17" s="511"/>
      <c r="I17" s="511"/>
      <c r="J17" s="511"/>
      <c r="K17" s="511"/>
      <c r="L17" s="511"/>
    </row>
    <row r="18" spans="1:12" ht="17.55" customHeight="1">
      <c r="A18" s="511" t="s">
        <v>1011</v>
      </c>
      <c r="B18" s="511"/>
      <c r="C18" s="511"/>
      <c r="D18" s="511"/>
      <c r="E18" s="511"/>
      <c r="F18" s="511"/>
      <c r="G18" s="511"/>
      <c r="H18" s="511"/>
      <c r="I18" s="511"/>
      <c r="J18" s="511"/>
      <c r="K18" s="511"/>
      <c r="L18" s="511"/>
    </row>
    <row r="19" spans="1:12" ht="21" customHeight="1">
      <c r="A19" s="663"/>
      <c r="B19" s="663"/>
      <c r="C19" s="663"/>
      <c r="D19" s="664"/>
      <c r="E19" s="664"/>
      <c r="F19" s="665"/>
      <c r="G19" s="663"/>
      <c r="H19" s="663"/>
      <c r="I19" s="663"/>
      <c r="J19" s="663"/>
      <c r="K19" s="663"/>
    </row>
    <row r="20" spans="1:12" ht="21" customHeight="1">
      <c r="A20" s="663"/>
      <c r="B20" s="663"/>
      <c r="C20" s="663"/>
      <c r="D20" s="664"/>
      <c r="E20" s="664"/>
      <c r="F20" s="664"/>
      <c r="G20" s="663"/>
      <c r="H20" s="663"/>
      <c r="I20" s="663"/>
      <c r="J20" s="663"/>
      <c r="K20" s="663"/>
    </row>
    <row r="21" spans="1:12" ht="21" customHeight="1">
      <c r="A21" s="663"/>
      <c r="B21" s="663"/>
      <c r="C21" s="663"/>
      <c r="D21" s="664"/>
      <c r="E21" s="664"/>
      <c r="F21" s="664"/>
      <c r="G21" s="663"/>
      <c r="H21" s="663"/>
      <c r="I21" s="663"/>
      <c r="J21" s="663"/>
      <c r="K21" s="663"/>
    </row>
    <row r="22" spans="1:12" ht="21" customHeight="1">
      <c r="A22" s="663"/>
      <c r="B22" s="663"/>
      <c r="C22" s="663"/>
      <c r="D22" s="664"/>
      <c r="E22" s="664"/>
      <c r="F22" s="664"/>
      <c r="G22" s="663"/>
      <c r="H22" s="663"/>
      <c r="I22" s="663"/>
      <c r="J22" s="663"/>
      <c r="K22" s="663"/>
    </row>
    <row r="23" spans="1:12" ht="21" customHeight="1">
      <c r="A23" s="663"/>
      <c r="B23" s="663"/>
      <c r="C23" s="663"/>
      <c r="D23" s="664"/>
      <c r="E23" s="664"/>
      <c r="F23" s="664"/>
      <c r="G23" s="663"/>
      <c r="H23" s="663"/>
      <c r="I23" s="663"/>
      <c r="J23" s="663"/>
      <c r="K23" s="663"/>
    </row>
    <row r="24" spans="1:12" ht="21" customHeight="1">
      <c r="A24" s="663"/>
      <c r="B24" s="663"/>
      <c r="C24" s="663"/>
      <c r="D24" s="664"/>
      <c r="E24" s="664"/>
      <c r="F24" s="664"/>
      <c r="G24" s="663"/>
      <c r="H24" s="663"/>
      <c r="I24" s="663"/>
      <c r="J24" s="663"/>
      <c r="K24" s="663"/>
    </row>
    <row r="25" spans="1:12" ht="21" customHeight="1">
      <c r="A25" s="663"/>
      <c r="B25" s="663"/>
      <c r="C25" s="663"/>
      <c r="D25" s="664"/>
      <c r="E25" s="664"/>
      <c r="F25" s="664"/>
      <c r="G25" s="663"/>
      <c r="H25" s="663"/>
      <c r="I25" s="663"/>
      <c r="J25" s="663"/>
      <c r="K25" s="663"/>
    </row>
    <row r="26" spans="1:12" ht="21" customHeight="1">
      <c r="A26" s="663"/>
      <c r="B26" s="663"/>
      <c r="C26" s="663"/>
      <c r="D26" s="664"/>
      <c r="E26" s="664"/>
      <c r="F26" s="664"/>
      <c r="G26" s="663"/>
      <c r="H26" s="663"/>
      <c r="I26" s="663"/>
      <c r="J26" s="663"/>
      <c r="K26" s="663"/>
    </row>
    <row r="27" spans="1:12" ht="21" customHeight="1">
      <c r="A27" s="663"/>
      <c r="B27" s="663"/>
      <c r="C27" s="663"/>
      <c r="D27" s="664"/>
      <c r="E27" s="664"/>
      <c r="F27" s="664"/>
      <c r="G27" s="663"/>
      <c r="H27" s="663"/>
      <c r="I27" s="663"/>
      <c r="J27" s="663"/>
      <c r="K27" s="663"/>
    </row>
    <row r="28" spans="1:12" ht="21" customHeight="1">
      <c r="A28" s="663"/>
      <c r="B28" s="663"/>
      <c r="C28" s="663"/>
      <c r="D28" s="664"/>
      <c r="E28" s="664"/>
      <c r="F28" s="664"/>
      <c r="G28" s="663"/>
      <c r="H28" s="663"/>
      <c r="I28" s="663"/>
    </row>
    <row r="29" spans="1:12" ht="21" customHeight="1">
      <c r="A29" s="663"/>
      <c r="B29" s="663"/>
      <c r="C29" s="663"/>
      <c r="D29" s="664"/>
      <c r="E29" s="664"/>
      <c r="F29" s="664"/>
      <c r="G29" s="663"/>
      <c r="H29" s="663"/>
      <c r="I29" s="663"/>
    </row>
    <row r="30" spans="1:12" ht="21" customHeight="1">
      <c r="A30" s="663"/>
      <c r="B30" s="663"/>
      <c r="C30" s="663"/>
      <c r="D30" s="664"/>
      <c r="E30" s="664"/>
      <c r="F30" s="664"/>
      <c r="G30" s="663"/>
      <c r="H30" s="663"/>
      <c r="I30" s="663"/>
    </row>
    <row r="31" spans="1:12" ht="21" customHeight="1">
      <c r="A31" s="663"/>
      <c r="B31" s="663"/>
      <c r="C31" s="663"/>
      <c r="D31" s="664"/>
      <c r="E31" s="664"/>
      <c r="F31" s="664"/>
      <c r="G31" s="663"/>
      <c r="H31" s="663"/>
      <c r="I31" s="663"/>
    </row>
    <row r="32" spans="1:12" ht="21" customHeight="1">
      <c r="A32" s="663"/>
      <c r="B32" s="663"/>
      <c r="C32" s="663"/>
      <c r="D32" s="664"/>
      <c r="E32" s="664"/>
      <c r="F32" s="664"/>
      <c r="G32" s="663"/>
      <c r="H32" s="663"/>
      <c r="I32" s="663"/>
    </row>
    <row r="33" spans="1:9" ht="21" customHeight="1">
      <c r="A33" s="663"/>
      <c r="B33" s="663"/>
      <c r="C33" s="663"/>
      <c r="D33" s="664"/>
      <c r="E33" s="664"/>
      <c r="F33" s="664"/>
      <c r="G33" s="663"/>
      <c r="H33" s="663"/>
      <c r="I33" s="663"/>
    </row>
    <row r="34" spans="1:9" ht="21" customHeight="1">
      <c r="A34" s="663"/>
      <c r="B34" s="663"/>
      <c r="C34" s="663"/>
      <c r="D34" s="664"/>
      <c r="E34" s="664"/>
      <c r="F34" s="664"/>
      <c r="G34" s="663"/>
      <c r="H34" s="663"/>
      <c r="I34" s="663"/>
    </row>
    <row r="35" spans="1:9" ht="21" customHeight="1">
      <c r="A35" s="663"/>
      <c r="B35" s="663"/>
      <c r="C35" s="663"/>
      <c r="D35" s="664"/>
      <c r="E35" s="664"/>
      <c r="F35" s="664"/>
      <c r="G35" s="663"/>
      <c r="H35" s="663"/>
      <c r="I35" s="663"/>
    </row>
    <row r="36" spans="1:9" ht="21" customHeight="1">
      <c r="A36" s="663"/>
      <c r="B36" s="663"/>
      <c r="C36" s="663"/>
      <c r="D36" s="664"/>
      <c r="E36" s="664"/>
      <c r="F36" s="664"/>
      <c r="G36" s="663"/>
      <c r="H36" s="663"/>
      <c r="I36" s="663"/>
    </row>
    <row r="37" spans="1:9" ht="21" customHeight="1">
      <c r="A37" s="663"/>
      <c r="B37" s="663"/>
      <c r="C37" s="663"/>
      <c r="D37" s="664"/>
      <c r="E37" s="664"/>
      <c r="F37" s="664"/>
      <c r="G37" s="663"/>
      <c r="H37" s="663"/>
      <c r="I37" s="663"/>
    </row>
    <row r="38" spans="1:9" ht="24.6">
      <c r="A38" s="663"/>
      <c r="B38" s="663"/>
      <c r="C38" s="663"/>
      <c r="D38" s="664"/>
      <c r="E38" s="664"/>
      <c r="F38" s="664"/>
      <c r="G38" s="663"/>
      <c r="H38" s="663"/>
      <c r="I38" s="663"/>
    </row>
    <row r="39" spans="1:9" ht="24.6">
      <c r="A39" s="663"/>
      <c r="B39" s="663"/>
      <c r="C39" s="663"/>
      <c r="D39" s="664"/>
      <c r="E39" s="664"/>
      <c r="F39" s="664"/>
      <c r="G39" s="663"/>
      <c r="H39" s="663"/>
      <c r="I39" s="663"/>
    </row>
    <row r="40" spans="1:9" ht="24.6">
      <c r="A40" s="663"/>
      <c r="B40" s="663"/>
      <c r="C40" s="663"/>
      <c r="D40" s="664"/>
      <c r="E40" s="664"/>
      <c r="F40" s="664"/>
      <c r="G40" s="663"/>
      <c r="H40" s="663"/>
      <c r="I40" s="663"/>
    </row>
    <row r="41" spans="1:9" ht="24.6">
      <c r="A41" s="663"/>
      <c r="B41" s="663"/>
      <c r="C41" s="663"/>
      <c r="D41" s="664"/>
      <c r="E41" s="664"/>
      <c r="F41" s="664"/>
      <c r="G41" s="663"/>
      <c r="H41" s="663"/>
      <c r="I41" s="663"/>
    </row>
    <row r="42" spans="1:9" ht="24.6">
      <c r="A42" s="663"/>
      <c r="B42" s="663"/>
      <c r="C42" s="663"/>
      <c r="D42" s="664"/>
      <c r="E42" s="664"/>
      <c r="F42" s="664"/>
      <c r="G42" s="663"/>
      <c r="H42" s="663"/>
      <c r="I42" s="663"/>
    </row>
    <row r="43" spans="1:9" ht="24.6">
      <c r="A43" s="663"/>
      <c r="B43" s="663"/>
      <c r="C43" s="663"/>
      <c r="D43" s="664"/>
      <c r="E43" s="664"/>
      <c r="F43" s="664"/>
      <c r="G43" s="663"/>
      <c r="H43" s="663"/>
      <c r="I43" s="663"/>
    </row>
    <row r="44" spans="1:9" ht="24.6">
      <c r="A44" s="663"/>
      <c r="B44" s="663"/>
      <c r="C44" s="663"/>
      <c r="D44" s="664"/>
      <c r="E44" s="664"/>
      <c r="F44" s="664"/>
      <c r="G44" s="663"/>
      <c r="H44" s="663"/>
      <c r="I44" s="663"/>
    </row>
    <row r="45" spans="1:9" ht="24.6">
      <c r="A45" s="663"/>
      <c r="B45" s="663"/>
      <c r="C45" s="663"/>
      <c r="D45" s="664"/>
      <c r="E45" s="664"/>
      <c r="F45" s="664"/>
      <c r="G45" s="663"/>
      <c r="H45" s="663"/>
      <c r="I45" s="663"/>
    </row>
    <row r="46" spans="1:9" ht="24.6">
      <c r="A46" s="663"/>
      <c r="B46" s="663"/>
      <c r="C46" s="663"/>
      <c r="D46" s="664"/>
      <c r="E46" s="664"/>
      <c r="F46" s="664"/>
      <c r="G46" s="663"/>
      <c r="H46" s="663"/>
      <c r="I46" s="663"/>
    </row>
    <row r="47" spans="1:9" ht="24.6">
      <c r="A47" s="663"/>
      <c r="B47" s="663"/>
      <c r="C47" s="663"/>
      <c r="D47" s="664"/>
      <c r="E47" s="664"/>
      <c r="F47" s="664"/>
      <c r="G47" s="663"/>
      <c r="H47" s="663"/>
      <c r="I47" s="663"/>
    </row>
    <row r="48" spans="1:9" ht="24.6">
      <c r="A48" s="663"/>
      <c r="B48" s="663"/>
      <c r="C48" s="663"/>
      <c r="D48" s="664"/>
      <c r="E48" s="664"/>
      <c r="F48" s="664"/>
      <c r="G48" s="663"/>
      <c r="H48" s="663"/>
      <c r="I48" s="663"/>
    </row>
    <row r="49" spans="1:9" ht="24.6">
      <c r="A49" s="663"/>
      <c r="B49" s="663"/>
      <c r="C49" s="663"/>
      <c r="D49" s="664"/>
      <c r="E49" s="664"/>
      <c r="F49" s="664"/>
      <c r="G49" s="663"/>
      <c r="H49" s="663"/>
      <c r="I49" s="663"/>
    </row>
    <row r="50" spans="1:9" ht="24.6">
      <c r="A50" s="663"/>
      <c r="B50" s="663"/>
      <c r="C50" s="663"/>
      <c r="D50" s="664"/>
      <c r="E50" s="664"/>
      <c r="F50" s="664"/>
      <c r="G50" s="663"/>
      <c r="H50" s="663"/>
      <c r="I50" s="663"/>
    </row>
    <row r="51" spans="1:9" ht="24.6">
      <c r="A51" s="663"/>
      <c r="B51" s="663"/>
      <c r="C51" s="663"/>
      <c r="D51" s="664"/>
      <c r="E51" s="664"/>
      <c r="F51" s="664"/>
      <c r="G51" s="663"/>
      <c r="H51" s="663"/>
      <c r="I51" s="663"/>
    </row>
    <row r="52" spans="1:9" ht="24.6">
      <c r="A52" s="663"/>
      <c r="B52" s="663"/>
      <c r="C52" s="663"/>
      <c r="D52" s="664"/>
      <c r="E52" s="664"/>
      <c r="F52" s="664"/>
      <c r="G52" s="663"/>
      <c r="H52" s="663"/>
      <c r="I52" s="663"/>
    </row>
    <row r="53" spans="1:9" ht="24.6">
      <c r="A53" s="663"/>
      <c r="B53" s="663"/>
      <c r="C53" s="663"/>
      <c r="D53" s="664"/>
      <c r="E53" s="664"/>
      <c r="F53" s="664"/>
      <c r="G53" s="663"/>
      <c r="H53" s="663"/>
      <c r="I53" s="663"/>
    </row>
    <row r="54" spans="1:9" ht="24.6">
      <c r="A54" s="663"/>
      <c r="B54" s="663"/>
      <c r="C54" s="663"/>
      <c r="D54" s="664"/>
      <c r="E54" s="664"/>
      <c r="F54" s="664"/>
      <c r="G54" s="663"/>
      <c r="H54" s="663"/>
      <c r="I54" s="663"/>
    </row>
    <row r="55" spans="1:9" ht="24.6">
      <c r="A55" s="663"/>
      <c r="B55" s="663"/>
      <c r="C55" s="663"/>
      <c r="D55" s="664"/>
      <c r="E55" s="664"/>
      <c r="F55" s="664"/>
      <c r="G55" s="663"/>
      <c r="H55" s="663"/>
      <c r="I55" s="663"/>
    </row>
    <row r="56" spans="1:9" ht="24.6">
      <c r="A56" s="663"/>
      <c r="B56" s="663"/>
      <c r="C56" s="663"/>
      <c r="D56" s="664"/>
      <c r="E56" s="664"/>
      <c r="F56" s="664"/>
      <c r="G56" s="663"/>
      <c r="H56" s="663"/>
      <c r="I56" s="663"/>
    </row>
    <row r="57" spans="1:9" ht="24.6">
      <c r="A57" s="663"/>
      <c r="B57" s="663"/>
      <c r="C57" s="663"/>
      <c r="D57" s="664"/>
      <c r="E57" s="664"/>
      <c r="F57" s="664"/>
      <c r="G57" s="663"/>
      <c r="H57" s="663"/>
      <c r="I57" s="663"/>
    </row>
    <row r="58" spans="1:9" ht="24.6">
      <c r="A58" s="663"/>
      <c r="B58" s="663"/>
      <c r="C58" s="663"/>
      <c r="D58" s="664"/>
      <c r="E58" s="664"/>
      <c r="F58" s="664"/>
      <c r="G58" s="663"/>
      <c r="H58" s="663"/>
      <c r="I58" s="663"/>
    </row>
    <row r="59" spans="1:9" ht="24.6">
      <c r="A59" s="663"/>
      <c r="B59" s="663"/>
      <c r="C59" s="663"/>
      <c r="D59" s="664"/>
      <c r="E59" s="664"/>
      <c r="F59" s="664"/>
      <c r="G59" s="663"/>
      <c r="H59" s="663"/>
      <c r="I59" s="663"/>
    </row>
    <row r="60" spans="1:9" ht="24.6">
      <c r="A60" s="663"/>
      <c r="B60" s="663"/>
      <c r="C60" s="663"/>
      <c r="D60" s="664"/>
      <c r="E60" s="664"/>
      <c r="F60" s="664"/>
      <c r="G60" s="663"/>
      <c r="H60" s="663"/>
      <c r="I60" s="663"/>
    </row>
    <row r="61" spans="1:9" ht="24.6">
      <c r="A61" s="663"/>
      <c r="B61" s="663"/>
      <c r="C61" s="663"/>
      <c r="D61" s="664"/>
      <c r="E61" s="664"/>
      <c r="F61" s="664"/>
      <c r="G61" s="663"/>
      <c r="H61" s="663"/>
      <c r="I61" s="663"/>
    </row>
    <row r="62" spans="1:9" ht="24.6">
      <c r="A62" s="663"/>
      <c r="B62" s="663"/>
      <c r="C62" s="663"/>
      <c r="D62" s="664"/>
      <c r="E62" s="664"/>
      <c r="F62" s="664"/>
      <c r="G62" s="663"/>
      <c r="H62" s="663"/>
      <c r="I62" s="663"/>
    </row>
    <row r="63" spans="1:9" ht="24.6">
      <c r="A63" s="663"/>
      <c r="B63" s="663"/>
      <c r="C63" s="663"/>
      <c r="D63" s="664"/>
      <c r="E63" s="664"/>
      <c r="F63" s="664"/>
      <c r="G63" s="663"/>
      <c r="H63" s="663"/>
      <c r="I63" s="663"/>
    </row>
    <row r="64" spans="1:9" ht="24.6">
      <c r="A64" s="663"/>
      <c r="B64" s="663"/>
      <c r="C64" s="663"/>
      <c r="D64" s="664"/>
      <c r="E64" s="664"/>
      <c r="F64" s="664"/>
      <c r="G64" s="663"/>
      <c r="H64" s="663"/>
      <c r="I64" s="663"/>
    </row>
    <row r="65" spans="1:9" ht="24.6">
      <c r="A65" s="663"/>
      <c r="B65" s="663"/>
      <c r="C65" s="663"/>
      <c r="D65" s="664"/>
      <c r="E65" s="664"/>
      <c r="F65" s="664"/>
      <c r="G65" s="663"/>
      <c r="H65" s="663"/>
      <c r="I65" s="663"/>
    </row>
    <row r="66" spans="1:9" ht="24.6">
      <c r="A66" s="663"/>
      <c r="B66" s="663"/>
      <c r="C66" s="663"/>
      <c r="D66" s="664"/>
      <c r="E66" s="664"/>
      <c r="F66" s="664"/>
      <c r="G66" s="663"/>
      <c r="H66" s="663"/>
      <c r="I66" s="663"/>
    </row>
    <row r="67" spans="1:9" ht="24.6">
      <c r="A67" s="663"/>
      <c r="B67" s="663"/>
      <c r="C67" s="663"/>
      <c r="D67" s="664"/>
      <c r="E67" s="664"/>
      <c r="F67" s="664"/>
      <c r="G67" s="663"/>
      <c r="H67" s="663"/>
      <c r="I67" s="663"/>
    </row>
    <row r="68" spans="1:9" ht="24.6">
      <c r="A68" s="663"/>
      <c r="B68" s="663"/>
      <c r="C68" s="663"/>
      <c r="D68" s="664"/>
      <c r="E68" s="664"/>
      <c r="F68" s="664"/>
      <c r="G68" s="663"/>
      <c r="H68" s="663"/>
      <c r="I68" s="663"/>
    </row>
    <row r="69" spans="1:9" ht="24.6">
      <c r="A69" s="663"/>
      <c r="B69" s="663"/>
      <c r="C69" s="663"/>
      <c r="D69" s="664"/>
      <c r="E69" s="664"/>
      <c r="F69" s="664"/>
      <c r="G69" s="663"/>
      <c r="H69" s="663"/>
      <c r="I69" s="663"/>
    </row>
    <row r="70" spans="1:9" ht="24.6">
      <c r="A70" s="663"/>
      <c r="B70" s="663"/>
      <c r="C70" s="663"/>
      <c r="D70" s="664"/>
      <c r="E70" s="664"/>
      <c r="F70" s="664"/>
      <c r="G70" s="663"/>
      <c r="H70" s="663"/>
      <c r="I70" s="663"/>
    </row>
    <row r="71" spans="1:9" ht="24.6">
      <c r="A71" s="663"/>
      <c r="B71" s="663"/>
      <c r="C71" s="663"/>
      <c r="D71" s="664"/>
      <c r="E71" s="664"/>
      <c r="F71" s="664"/>
      <c r="G71" s="663"/>
      <c r="H71" s="663"/>
      <c r="I71" s="663"/>
    </row>
    <row r="72" spans="1:9" ht="24.6">
      <c r="A72" s="663"/>
      <c r="B72" s="663"/>
      <c r="C72" s="663"/>
      <c r="D72" s="664"/>
      <c r="E72" s="664"/>
      <c r="F72" s="664"/>
      <c r="G72" s="663"/>
      <c r="H72" s="663"/>
      <c r="I72" s="663"/>
    </row>
    <row r="73" spans="1:9" ht="24.6">
      <c r="A73" s="663"/>
      <c r="B73" s="663"/>
      <c r="C73" s="663"/>
      <c r="D73" s="664"/>
      <c r="E73" s="664"/>
      <c r="F73" s="664"/>
      <c r="G73" s="663"/>
      <c r="H73" s="663"/>
      <c r="I73" s="663"/>
    </row>
    <row r="74" spans="1:9" ht="24.6">
      <c r="A74" s="663"/>
      <c r="B74" s="663"/>
      <c r="C74" s="663"/>
      <c r="D74" s="664"/>
      <c r="E74" s="664"/>
      <c r="F74" s="664"/>
      <c r="G74" s="663"/>
      <c r="H74" s="663"/>
      <c r="I74" s="663"/>
    </row>
    <row r="75" spans="1:9" ht="24.6">
      <c r="A75" s="663"/>
      <c r="B75" s="663"/>
      <c r="C75" s="663"/>
      <c r="D75" s="664"/>
      <c r="E75" s="664"/>
      <c r="F75" s="664"/>
      <c r="G75" s="663"/>
      <c r="H75" s="663"/>
      <c r="I75" s="663"/>
    </row>
    <row r="76" spans="1:9" ht="24.6">
      <c r="A76" s="663"/>
      <c r="B76" s="663"/>
      <c r="C76" s="663"/>
      <c r="D76" s="664"/>
      <c r="E76" s="664"/>
      <c r="F76" s="664"/>
      <c r="G76" s="663"/>
      <c r="H76" s="663"/>
      <c r="I76" s="663"/>
    </row>
    <row r="77" spans="1:9" ht="24.6">
      <c r="A77" s="663"/>
      <c r="B77" s="663"/>
      <c r="C77" s="663"/>
      <c r="D77" s="664"/>
      <c r="E77" s="664"/>
      <c r="F77" s="664"/>
      <c r="G77" s="663"/>
      <c r="H77" s="663"/>
      <c r="I77" s="663"/>
    </row>
    <row r="78" spans="1:9" ht="24.6">
      <c r="A78" s="663"/>
      <c r="B78" s="663"/>
      <c r="C78" s="663"/>
      <c r="D78" s="664"/>
      <c r="E78" s="664"/>
      <c r="F78" s="664"/>
      <c r="G78" s="663"/>
      <c r="H78" s="663"/>
      <c r="I78" s="663"/>
    </row>
    <row r="79" spans="1:9" ht="24.6">
      <c r="A79" s="663"/>
      <c r="B79" s="663"/>
      <c r="C79" s="663"/>
      <c r="D79" s="664"/>
      <c r="E79" s="664"/>
      <c r="F79" s="664"/>
      <c r="G79" s="663"/>
      <c r="H79" s="663"/>
      <c r="I79" s="663"/>
    </row>
    <row r="80" spans="1:9" ht="24.6">
      <c r="A80" s="663"/>
      <c r="B80" s="663"/>
      <c r="C80" s="663"/>
      <c r="D80" s="664"/>
      <c r="E80" s="664"/>
      <c r="F80" s="664"/>
      <c r="G80" s="663"/>
      <c r="H80" s="663"/>
      <c r="I80" s="663"/>
    </row>
    <row r="81" spans="1:9" ht="24.6">
      <c r="A81" s="663"/>
      <c r="B81" s="663"/>
      <c r="C81" s="663"/>
      <c r="D81" s="664"/>
      <c r="E81" s="664"/>
      <c r="F81" s="664"/>
      <c r="G81" s="663"/>
      <c r="H81" s="663"/>
      <c r="I81" s="663"/>
    </row>
    <row r="82" spans="1:9" ht="24.6">
      <c r="A82" s="663"/>
      <c r="B82" s="663"/>
      <c r="C82" s="663"/>
      <c r="D82" s="664"/>
      <c r="E82" s="664"/>
      <c r="F82" s="664"/>
      <c r="G82" s="663"/>
      <c r="H82" s="663"/>
      <c r="I82" s="663"/>
    </row>
    <row r="83" spans="1:9" ht="24.6">
      <c r="A83" s="663"/>
      <c r="B83" s="663"/>
      <c r="C83" s="663"/>
      <c r="D83" s="664"/>
      <c r="E83" s="664"/>
      <c r="F83" s="664"/>
      <c r="G83" s="663"/>
      <c r="H83" s="663"/>
      <c r="I83" s="663"/>
    </row>
    <row r="84" spans="1:9" ht="24.6">
      <c r="A84" s="663"/>
      <c r="B84" s="663"/>
      <c r="C84" s="663"/>
      <c r="D84" s="664"/>
      <c r="E84" s="664"/>
      <c r="F84" s="664"/>
      <c r="G84" s="663"/>
      <c r="H84" s="663"/>
      <c r="I84" s="663"/>
    </row>
    <row r="85" spans="1:9" ht="24.6">
      <c r="A85" s="663"/>
      <c r="B85" s="663"/>
      <c r="C85" s="663"/>
      <c r="D85" s="664"/>
      <c r="E85" s="664"/>
      <c r="F85" s="664"/>
      <c r="G85" s="663"/>
      <c r="H85" s="663"/>
      <c r="I85" s="663"/>
    </row>
    <row r="86" spans="1:9" ht="24.6">
      <c r="A86" s="663"/>
      <c r="B86" s="663"/>
      <c r="C86" s="663"/>
      <c r="D86" s="664"/>
      <c r="E86" s="664"/>
      <c r="F86" s="664"/>
      <c r="G86" s="663"/>
      <c r="H86" s="663"/>
      <c r="I86" s="663"/>
    </row>
    <row r="87" spans="1:9" ht="24.6">
      <c r="A87" s="663"/>
      <c r="B87" s="663"/>
      <c r="C87" s="663"/>
      <c r="D87" s="664"/>
      <c r="E87" s="664"/>
      <c r="F87" s="664"/>
      <c r="G87" s="663"/>
      <c r="H87" s="663"/>
      <c r="I87" s="663"/>
    </row>
    <row r="88" spans="1:9" ht="24.6">
      <c r="A88" s="663"/>
      <c r="B88" s="663"/>
      <c r="C88" s="663"/>
      <c r="D88" s="664"/>
      <c r="E88" s="664"/>
      <c r="F88" s="664"/>
      <c r="G88" s="663"/>
      <c r="H88" s="663"/>
      <c r="I88" s="663"/>
    </row>
    <row r="89" spans="1:9" ht="24.6">
      <c r="A89" s="663"/>
      <c r="B89" s="663"/>
      <c r="C89" s="663"/>
      <c r="D89" s="664"/>
      <c r="E89" s="664"/>
      <c r="F89" s="664"/>
      <c r="G89" s="663"/>
      <c r="H89" s="663"/>
      <c r="I89" s="663"/>
    </row>
    <row r="90" spans="1:9" ht="24.6">
      <c r="A90" s="663"/>
      <c r="B90" s="663"/>
      <c r="C90" s="663"/>
      <c r="D90" s="664"/>
      <c r="E90" s="664"/>
      <c r="F90" s="664"/>
      <c r="G90" s="663"/>
      <c r="H90" s="663"/>
      <c r="I90" s="663"/>
    </row>
    <row r="91" spans="1:9" ht="24.6">
      <c r="A91" s="663"/>
      <c r="B91" s="663"/>
      <c r="C91" s="663"/>
      <c r="D91" s="664"/>
      <c r="E91" s="664"/>
      <c r="F91" s="664"/>
      <c r="G91" s="663"/>
      <c r="H91" s="663"/>
      <c r="I91" s="663"/>
    </row>
    <row r="92" spans="1:9" ht="24.6">
      <c r="A92" s="663"/>
      <c r="B92" s="663"/>
      <c r="C92" s="663"/>
      <c r="D92" s="664"/>
      <c r="E92" s="664"/>
      <c r="F92" s="664"/>
      <c r="G92" s="663"/>
      <c r="H92" s="663"/>
      <c r="I92" s="663"/>
    </row>
    <row r="93" spans="1:9" ht="24.6">
      <c r="A93" s="663"/>
      <c r="B93" s="663"/>
      <c r="C93" s="663"/>
      <c r="D93" s="664"/>
      <c r="E93" s="664"/>
      <c r="F93" s="664"/>
      <c r="G93" s="663"/>
      <c r="H93" s="663"/>
      <c r="I93" s="663"/>
    </row>
    <row r="94" spans="1:9" ht="24.6">
      <c r="A94" s="663"/>
      <c r="B94" s="663"/>
      <c r="C94" s="663"/>
      <c r="D94" s="664"/>
      <c r="E94" s="664"/>
      <c r="F94" s="664"/>
      <c r="G94" s="663"/>
      <c r="H94" s="663"/>
      <c r="I94" s="663"/>
    </row>
    <row r="95" spans="1:9" ht="24.6">
      <c r="A95" s="663"/>
      <c r="B95" s="663"/>
      <c r="C95" s="663"/>
      <c r="D95" s="664"/>
      <c r="E95" s="664"/>
      <c r="F95" s="664"/>
      <c r="G95" s="663"/>
      <c r="H95" s="663"/>
      <c r="I95" s="663"/>
    </row>
    <row r="96" spans="1:9" ht="24.6">
      <c r="A96" s="663"/>
      <c r="B96" s="663"/>
      <c r="C96" s="663"/>
      <c r="D96" s="664"/>
      <c r="E96" s="664"/>
      <c r="F96" s="664"/>
      <c r="G96" s="663"/>
      <c r="H96" s="663"/>
      <c r="I96" s="663"/>
    </row>
    <row r="97" spans="1:9" ht="24.6">
      <c r="A97" s="663"/>
      <c r="B97" s="663"/>
      <c r="C97" s="663"/>
      <c r="D97" s="664"/>
      <c r="E97" s="664"/>
      <c r="F97" s="664"/>
      <c r="G97" s="663"/>
      <c r="H97" s="663"/>
      <c r="I97" s="663"/>
    </row>
    <row r="98" spans="1:9" ht="24.6">
      <c r="A98" s="663"/>
      <c r="B98" s="663"/>
      <c r="C98" s="663"/>
      <c r="D98" s="664"/>
      <c r="E98" s="664"/>
      <c r="F98" s="664"/>
      <c r="G98" s="663"/>
      <c r="H98" s="663"/>
      <c r="I98" s="663"/>
    </row>
    <row r="99" spans="1:9" ht="24.6">
      <c r="A99" s="663"/>
      <c r="B99" s="663"/>
      <c r="C99" s="663"/>
      <c r="D99" s="664"/>
      <c r="E99" s="664"/>
      <c r="F99" s="664"/>
      <c r="G99" s="663"/>
      <c r="H99" s="663"/>
      <c r="I99" s="663"/>
    </row>
    <row r="100" spans="1:9" ht="24.6">
      <c r="A100" s="663"/>
      <c r="B100" s="663"/>
      <c r="C100" s="663"/>
      <c r="D100" s="664"/>
      <c r="E100" s="664"/>
      <c r="F100" s="664"/>
      <c r="G100" s="663"/>
      <c r="H100" s="663"/>
      <c r="I100" s="663"/>
    </row>
    <row r="101" spans="1:9" ht="24.6">
      <c r="A101" s="663"/>
      <c r="B101" s="663"/>
      <c r="C101" s="663"/>
      <c r="D101" s="664"/>
      <c r="E101" s="664"/>
      <c r="F101" s="664"/>
      <c r="G101" s="663"/>
      <c r="H101" s="663"/>
      <c r="I101" s="663"/>
    </row>
    <row r="102" spans="1:9" ht="24.6">
      <c r="A102" s="663"/>
      <c r="B102" s="663"/>
      <c r="C102" s="663"/>
      <c r="D102" s="664"/>
      <c r="E102" s="664"/>
      <c r="F102" s="664"/>
      <c r="G102" s="663"/>
      <c r="H102" s="663"/>
      <c r="I102" s="663"/>
    </row>
    <row r="103" spans="1:9" ht="24.6">
      <c r="A103" s="663"/>
      <c r="B103" s="663"/>
      <c r="C103" s="663"/>
      <c r="D103" s="664"/>
      <c r="E103" s="664"/>
      <c r="F103" s="664"/>
      <c r="G103" s="663"/>
      <c r="H103" s="663"/>
      <c r="I103" s="663"/>
    </row>
    <row r="104" spans="1:9" ht="24.6">
      <c r="A104" s="663"/>
      <c r="B104" s="663"/>
      <c r="C104" s="663"/>
      <c r="D104" s="664"/>
      <c r="E104" s="664"/>
      <c r="F104" s="664"/>
      <c r="G104" s="663"/>
      <c r="H104" s="663"/>
      <c r="I104" s="663"/>
    </row>
    <row r="105" spans="1:9" ht="24.6">
      <c r="A105" s="663"/>
      <c r="B105" s="663"/>
      <c r="C105" s="663"/>
      <c r="D105" s="664"/>
      <c r="E105" s="664"/>
      <c r="F105" s="664"/>
      <c r="G105" s="663"/>
      <c r="H105" s="663"/>
      <c r="I105" s="663"/>
    </row>
    <row r="106" spans="1:9" ht="24.6">
      <c r="A106" s="663"/>
      <c r="B106" s="663"/>
      <c r="C106" s="663"/>
      <c r="D106" s="664"/>
      <c r="E106" s="664"/>
      <c r="F106" s="664"/>
      <c r="G106" s="663"/>
      <c r="H106" s="663"/>
      <c r="I106" s="663"/>
    </row>
    <row r="107" spans="1:9" ht="24.6">
      <c r="A107" s="663"/>
      <c r="B107" s="663"/>
      <c r="C107" s="663"/>
      <c r="D107" s="664"/>
      <c r="E107" s="664"/>
      <c r="F107" s="664"/>
      <c r="G107" s="663"/>
      <c r="H107" s="663"/>
      <c r="I107" s="663"/>
    </row>
    <row r="108" spans="1:9" ht="24.6">
      <c r="A108" s="663"/>
      <c r="B108" s="663"/>
      <c r="C108" s="663"/>
      <c r="D108" s="664"/>
      <c r="E108" s="664"/>
      <c r="F108" s="664"/>
      <c r="G108" s="663"/>
      <c r="H108" s="663"/>
      <c r="I108" s="663"/>
    </row>
    <row r="109" spans="1:9" ht="24.6">
      <c r="A109" s="663"/>
      <c r="B109" s="663"/>
      <c r="C109" s="663"/>
      <c r="D109" s="664"/>
      <c r="E109" s="664"/>
      <c r="F109" s="664"/>
      <c r="G109" s="663"/>
      <c r="H109" s="663"/>
      <c r="I109" s="663"/>
    </row>
    <row r="110" spans="1:9" ht="24.6">
      <c r="A110" s="663"/>
      <c r="B110" s="663"/>
      <c r="C110" s="663"/>
      <c r="D110" s="664"/>
      <c r="E110" s="664"/>
      <c r="F110" s="664"/>
      <c r="G110" s="663"/>
      <c r="H110" s="663"/>
      <c r="I110" s="663"/>
    </row>
    <row r="111" spans="1:9" ht="24.6">
      <c r="A111" s="663"/>
      <c r="B111" s="663"/>
      <c r="C111" s="663"/>
      <c r="D111" s="664"/>
      <c r="E111" s="664"/>
      <c r="F111" s="664"/>
      <c r="G111" s="663"/>
      <c r="H111" s="663"/>
      <c r="I111" s="663"/>
    </row>
    <row r="112" spans="1:9" ht="24.6">
      <c r="A112" s="663"/>
      <c r="B112" s="663"/>
      <c r="C112" s="663"/>
      <c r="D112" s="664"/>
      <c r="E112" s="664"/>
      <c r="F112" s="664"/>
      <c r="G112" s="663"/>
      <c r="H112" s="663"/>
      <c r="I112" s="663"/>
    </row>
    <row r="113" spans="1:9" ht="24.6">
      <c r="A113" s="663"/>
      <c r="B113" s="663"/>
      <c r="C113" s="663"/>
      <c r="D113" s="664"/>
      <c r="E113" s="664"/>
      <c r="F113" s="664"/>
      <c r="G113" s="663"/>
      <c r="H113" s="663"/>
      <c r="I113" s="663"/>
    </row>
    <row r="114" spans="1:9" ht="24.6">
      <c r="A114" s="663"/>
      <c r="B114" s="663"/>
      <c r="C114" s="663"/>
      <c r="D114" s="664"/>
      <c r="E114" s="664"/>
      <c r="F114" s="664"/>
      <c r="G114" s="663"/>
      <c r="H114" s="663"/>
      <c r="I114" s="663"/>
    </row>
    <row r="115" spans="1:9" ht="24.6">
      <c r="A115" s="663"/>
      <c r="B115" s="663"/>
      <c r="C115" s="663"/>
      <c r="D115" s="664"/>
      <c r="E115" s="664"/>
      <c r="F115" s="664"/>
      <c r="G115" s="663"/>
      <c r="H115" s="663"/>
      <c r="I115" s="663"/>
    </row>
    <row r="116" spans="1:9" ht="24.6">
      <c r="A116" s="663"/>
      <c r="B116" s="663"/>
      <c r="C116" s="663"/>
      <c r="D116" s="664"/>
      <c r="E116" s="664"/>
      <c r="F116" s="664"/>
      <c r="G116" s="663"/>
      <c r="H116" s="663"/>
      <c r="I116" s="663"/>
    </row>
    <row r="117" spans="1:9" ht="24.6">
      <c r="A117" s="663"/>
      <c r="B117" s="663"/>
      <c r="C117" s="663"/>
      <c r="D117" s="664"/>
      <c r="E117" s="664"/>
      <c r="F117" s="664"/>
      <c r="G117" s="663"/>
      <c r="H117" s="663"/>
      <c r="I117" s="663"/>
    </row>
    <row r="118" spans="1:9" ht="24.6">
      <c r="A118" s="663"/>
      <c r="B118" s="663"/>
      <c r="C118" s="663"/>
      <c r="D118" s="664"/>
      <c r="E118" s="664"/>
      <c r="F118" s="664"/>
      <c r="G118" s="663"/>
      <c r="H118" s="663"/>
      <c r="I118" s="663"/>
    </row>
    <row r="119" spans="1:9" ht="24.6">
      <c r="A119" s="663"/>
      <c r="B119" s="663"/>
      <c r="C119" s="663"/>
      <c r="D119" s="664"/>
      <c r="E119" s="664"/>
      <c r="F119" s="664"/>
      <c r="G119" s="663"/>
      <c r="H119" s="663"/>
      <c r="I119" s="663"/>
    </row>
    <row r="120" spans="1:9" ht="24.6">
      <c r="A120" s="663"/>
      <c r="B120" s="663"/>
      <c r="C120" s="663"/>
      <c r="D120" s="664"/>
      <c r="E120" s="664"/>
      <c r="F120" s="664"/>
      <c r="G120" s="663"/>
      <c r="H120" s="663"/>
      <c r="I120" s="663"/>
    </row>
    <row r="121" spans="1:9" ht="24.6">
      <c r="A121" s="663"/>
      <c r="B121" s="663"/>
      <c r="C121" s="663"/>
      <c r="D121" s="664"/>
      <c r="E121" s="664"/>
      <c r="F121" s="664"/>
      <c r="G121" s="663"/>
      <c r="H121" s="663"/>
      <c r="I121" s="663"/>
    </row>
    <row r="122" spans="1:9" ht="24.6">
      <c r="A122" s="663"/>
      <c r="B122" s="663"/>
      <c r="C122" s="663"/>
      <c r="D122" s="664"/>
      <c r="E122" s="664"/>
      <c r="F122" s="664"/>
      <c r="G122" s="663"/>
      <c r="H122" s="663"/>
      <c r="I122" s="663"/>
    </row>
    <row r="123" spans="1:9" ht="24.6">
      <c r="A123" s="663"/>
      <c r="B123" s="663"/>
      <c r="C123" s="663"/>
      <c r="D123" s="664"/>
      <c r="E123" s="664"/>
      <c r="F123" s="664"/>
      <c r="G123" s="663"/>
      <c r="H123" s="663"/>
      <c r="I123" s="663"/>
    </row>
    <row r="124" spans="1:9" ht="24.6">
      <c r="A124" s="663"/>
      <c r="B124" s="663"/>
      <c r="C124" s="663"/>
      <c r="D124" s="664"/>
      <c r="E124" s="664"/>
      <c r="F124" s="664"/>
      <c r="G124" s="663"/>
      <c r="H124" s="663"/>
      <c r="I124" s="663"/>
    </row>
    <row r="125" spans="1:9" ht="24.6">
      <c r="A125" s="663"/>
      <c r="B125" s="663"/>
      <c r="C125" s="663"/>
      <c r="D125" s="664"/>
      <c r="E125" s="664"/>
      <c r="F125" s="664"/>
      <c r="G125" s="663"/>
      <c r="H125" s="663"/>
      <c r="I125" s="663"/>
    </row>
    <row r="126" spans="1:9" ht="24.6">
      <c r="A126" s="663"/>
      <c r="B126" s="663"/>
      <c r="C126" s="663"/>
      <c r="D126" s="664"/>
      <c r="E126" s="664"/>
      <c r="F126" s="664"/>
      <c r="G126" s="663"/>
      <c r="H126" s="663"/>
      <c r="I126" s="663"/>
    </row>
    <row r="127" spans="1:9" ht="24.6">
      <c r="A127" s="663"/>
      <c r="B127" s="663"/>
      <c r="C127" s="663"/>
      <c r="D127" s="664"/>
      <c r="E127" s="664"/>
      <c r="F127" s="664"/>
      <c r="G127" s="663"/>
      <c r="H127" s="663"/>
      <c r="I127" s="663"/>
    </row>
    <row r="128" spans="1:9" ht="24.6">
      <c r="A128" s="663"/>
      <c r="B128" s="663"/>
      <c r="C128" s="663"/>
      <c r="D128" s="664"/>
      <c r="E128" s="664"/>
      <c r="F128" s="664"/>
      <c r="G128" s="663"/>
      <c r="H128" s="663"/>
      <c r="I128" s="663"/>
    </row>
    <row r="129" spans="1:9" ht="24.6">
      <c r="A129" s="663"/>
      <c r="B129" s="663"/>
      <c r="C129" s="663"/>
      <c r="D129" s="664"/>
      <c r="E129" s="664"/>
      <c r="F129" s="664"/>
      <c r="G129" s="663"/>
      <c r="H129" s="663"/>
      <c r="I129" s="663"/>
    </row>
    <row r="130" spans="1:9" ht="24.6">
      <c r="A130" s="663"/>
      <c r="B130" s="663"/>
      <c r="C130" s="663"/>
      <c r="D130" s="664"/>
      <c r="E130" s="664"/>
      <c r="F130" s="664"/>
      <c r="G130" s="663"/>
      <c r="H130" s="663"/>
      <c r="I130" s="663"/>
    </row>
    <row r="131" spans="1:9" ht="24.6">
      <c r="A131" s="663"/>
      <c r="B131" s="663"/>
      <c r="C131" s="663"/>
      <c r="D131" s="664"/>
      <c r="E131" s="664"/>
      <c r="F131" s="664"/>
      <c r="G131" s="663"/>
      <c r="H131" s="663"/>
      <c r="I131" s="663"/>
    </row>
    <row r="132" spans="1:9" ht="24.6">
      <c r="A132" s="663"/>
      <c r="B132" s="663"/>
      <c r="C132" s="663"/>
      <c r="D132" s="664"/>
      <c r="E132" s="664"/>
      <c r="F132" s="664"/>
      <c r="G132" s="663"/>
      <c r="H132" s="663"/>
      <c r="I132" s="663"/>
    </row>
    <row r="133" spans="1:9" ht="24.6">
      <c r="A133" s="663"/>
      <c r="B133" s="663"/>
      <c r="C133" s="663"/>
      <c r="D133" s="664"/>
      <c r="E133" s="664"/>
      <c r="F133" s="664"/>
      <c r="G133" s="663"/>
      <c r="H133" s="663"/>
      <c r="I133" s="663"/>
    </row>
    <row r="134" spans="1:9" ht="24.6">
      <c r="A134" s="663"/>
      <c r="B134" s="663"/>
      <c r="C134" s="663"/>
      <c r="D134" s="664"/>
      <c r="E134" s="664"/>
      <c r="F134" s="664"/>
      <c r="G134" s="663"/>
      <c r="H134" s="663"/>
      <c r="I134" s="663"/>
    </row>
    <row r="135" spans="1:9" ht="24.6">
      <c r="A135" s="663"/>
      <c r="B135" s="663"/>
      <c r="C135" s="663"/>
      <c r="D135" s="664"/>
      <c r="E135" s="664"/>
      <c r="F135" s="664"/>
      <c r="G135" s="663"/>
      <c r="H135" s="663"/>
      <c r="I135" s="663"/>
    </row>
    <row r="136" spans="1:9" ht="24.6">
      <c r="A136" s="663"/>
      <c r="B136" s="663"/>
      <c r="C136" s="663"/>
      <c r="D136" s="664"/>
      <c r="E136" s="664"/>
      <c r="F136" s="664"/>
      <c r="G136" s="663"/>
      <c r="H136" s="663"/>
      <c r="I136" s="663"/>
    </row>
    <row r="137" spans="1:9" ht="24.6">
      <c r="A137" s="663"/>
      <c r="B137" s="663"/>
      <c r="C137" s="663"/>
      <c r="D137" s="664"/>
      <c r="E137" s="664"/>
      <c r="F137" s="664"/>
      <c r="G137" s="663"/>
      <c r="H137" s="663"/>
      <c r="I137" s="663"/>
    </row>
    <row r="138" spans="1:9" ht="24.6">
      <c r="A138" s="663"/>
      <c r="B138" s="663"/>
      <c r="C138" s="663"/>
      <c r="D138" s="664"/>
      <c r="E138" s="664"/>
      <c r="F138" s="664"/>
      <c r="G138" s="663"/>
      <c r="H138" s="663"/>
      <c r="I138" s="663"/>
    </row>
    <row r="139" spans="1:9" ht="24.6">
      <c r="A139" s="663"/>
      <c r="B139" s="663"/>
      <c r="C139" s="663"/>
      <c r="D139" s="664"/>
      <c r="E139" s="664"/>
      <c r="F139" s="664"/>
      <c r="G139" s="663"/>
      <c r="H139" s="663"/>
      <c r="I139" s="663"/>
    </row>
    <row r="140" spans="1:9" ht="24.6">
      <c r="A140" s="663"/>
      <c r="B140" s="663"/>
      <c r="C140" s="663"/>
      <c r="D140" s="664"/>
      <c r="E140" s="664"/>
      <c r="F140" s="664"/>
      <c r="G140" s="663"/>
      <c r="H140" s="663"/>
      <c r="I140" s="663"/>
    </row>
    <row r="141" spans="1:9" ht="24.6">
      <c r="A141" s="663"/>
      <c r="B141" s="663"/>
      <c r="C141" s="663"/>
      <c r="D141" s="664"/>
      <c r="E141" s="664"/>
      <c r="F141" s="664"/>
      <c r="G141" s="663"/>
      <c r="H141" s="663"/>
      <c r="I141" s="663"/>
    </row>
    <row r="142" spans="1:9" ht="24.6">
      <c r="A142" s="663"/>
      <c r="B142" s="663"/>
      <c r="C142" s="663"/>
      <c r="D142" s="664"/>
      <c r="E142" s="664"/>
      <c r="F142" s="664"/>
      <c r="G142" s="663"/>
      <c r="H142" s="663"/>
      <c r="I142" s="663"/>
    </row>
    <row r="143" spans="1:9" ht="24.6">
      <c r="A143" s="663"/>
      <c r="B143" s="663"/>
      <c r="C143" s="663"/>
      <c r="D143" s="664"/>
      <c r="E143" s="664"/>
      <c r="F143" s="664"/>
      <c r="G143" s="663"/>
      <c r="H143" s="663"/>
      <c r="I143" s="663"/>
    </row>
    <row r="144" spans="1:9" ht="24.6">
      <c r="A144" s="663"/>
      <c r="B144" s="663"/>
      <c r="C144" s="663"/>
      <c r="D144" s="664"/>
      <c r="E144" s="664"/>
      <c r="F144" s="664"/>
      <c r="G144" s="663"/>
      <c r="H144" s="663"/>
      <c r="I144" s="663"/>
    </row>
    <row r="145" spans="1:9" ht="24.6">
      <c r="A145" s="663"/>
      <c r="B145" s="663"/>
      <c r="C145" s="663"/>
      <c r="D145" s="664"/>
      <c r="E145" s="664"/>
      <c r="F145" s="664"/>
      <c r="G145" s="663"/>
      <c r="H145" s="663"/>
      <c r="I145" s="663"/>
    </row>
    <row r="146" spans="1:9" ht="24.6">
      <c r="A146" s="663"/>
      <c r="B146" s="663"/>
      <c r="C146" s="663"/>
      <c r="D146" s="664"/>
      <c r="E146" s="664"/>
      <c r="F146" s="664"/>
      <c r="G146" s="663"/>
      <c r="H146" s="663"/>
      <c r="I146" s="663"/>
    </row>
    <row r="147" spans="1:9" ht="24.6">
      <c r="A147" s="663"/>
      <c r="B147" s="663"/>
      <c r="C147" s="663"/>
      <c r="D147" s="664"/>
      <c r="E147" s="664"/>
      <c r="F147" s="664"/>
      <c r="G147" s="663"/>
      <c r="H147" s="663"/>
      <c r="I147" s="663"/>
    </row>
    <row r="148" spans="1:9" ht="24.6">
      <c r="A148" s="663"/>
      <c r="B148" s="663"/>
      <c r="C148" s="663"/>
      <c r="D148" s="664"/>
      <c r="E148" s="664"/>
      <c r="F148" s="664"/>
      <c r="G148" s="663"/>
      <c r="H148" s="663"/>
      <c r="I148" s="663"/>
    </row>
    <row r="149" spans="1:9" ht="24.6">
      <c r="A149" s="663"/>
      <c r="B149" s="663"/>
      <c r="C149" s="663"/>
      <c r="D149" s="664"/>
      <c r="E149" s="664"/>
      <c r="F149" s="664"/>
      <c r="G149" s="663"/>
      <c r="H149" s="663"/>
      <c r="I149" s="663"/>
    </row>
    <row r="150" spans="1:9" ht="24.6">
      <c r="A150" s="663"/>
      <c r="B150" s="663"/>
      <c r="C150" s="663"/>
      <c r="D150" s="664"/>
      <c r="E150" s="664"/>
      <c r="F150" s="664"/>
      <c r="G150" s="663"/>
      <c r="H150" s="663"/>
      <c r="I150" s="663"/>
    </row>
    <row r="151" spans="1:9" ht="24.6">
      <c r="A151" s="663"/>
      <c r="B151" s="663"/>
      <c r="C151" s="663"/>
      <c r="D151" s="664"/>
      <c r="E151" s="664"/>
      <c r="F151" s="664"/>
      <c r="G151" s="663"/>
      <c r="H151" s="663"/>
      <c r="I151" s="663"/>
    </row>
    <row r="152" spans="1:9" ht="24.6">
      <c r="A152" s="663"/>
      <c r="B152" s="663"/>
      <c r="C152" s="663"/>
      <c r="D152" s="664"/>
      <c r="E152" s="664"/>
      <c r="F152" s="664"/>
      <c r="G152" s="663"/>
      <c r="H152" s="663"/>
      <c r="I152" s="663"/>
    </row>
    <row r="153" spans="1:9" ht="24.6">
      <c r="A153" s="663"/>
      <c r="B153" s="663"/>
      <c r="C153" s="663"/>
      <c r="D153" s="664"/>
      <c r="E153" s="664"/>
      <c r="F153" s="664"/>
      <c r="G153" s="663"/>
      <c r="H153" s="663"/>
      <c r="I153" s="663"/>
    </row>
    <row r="154" spans="1:9" ht="24.6">
      <c r="A154" s="663"/>
      <c r="B154" s="663"/>
      <c r="C154" s="663"/>
      <c r="D154" s="664"/>
      <c r="E154" s="664"/>
      <c r="F154" s="664"/>
      <c r="G154" s="663"/>
      <c r="H154" s="663"/>
      <c r="I154" s="663"/>
    </row>
    <row r="155" spans="1:9" ht="24.6">
      <c r="A155" s="663"/>
      <c r="B155" s="663"/>
      <c r="C155" s="663"/>
      <c r="D155" s="664"/>
      <c r="E155" s="664"/>
      <c r="F155" s="664"/>
      <c r="G155" s="663"/>
      <c r="H155" s="663"/>
      <c r="I155" s="663"/>
    </row>
    <row r="156" spans="1:9" ht="24.6">
      <c r="A156" s="663"/>
      <c r="B156" s="663"/>
      <c r="C156" s="663"/>
      <c r="D156" s="664"/>
      <c r="E156" s="664"/>
      <c r="F156" s="664"/>
      <c r="G156" s="663"/>
      <c r="H156" s="663"/>
      <c r="I156" s="663"/>
    </row>
    <row r="157" spans="1:9" ht="24.6">
      <c r="A157" s="663"/>
      <c r="B157" s="663"/>
      <c r="C157" s="663"/>
      <c r="D157" s="664"/>
      <c r="E157" s="664"/>
      <c r="F157" s="664"/>
      <c r="G157" s="663"/>
      <c r="H157" s="663"/>
      <c r="I157" s="663"/>
    </row>
    <row r="158" spans="1:9" ht="24.6">
      <c r="A158" s="663"/>
      <c r="B158" s="663"/>
      <c r="C158" s="663"/>
      <c r="D158" s="664"/>
      <c r="E158" s="664"/>
      <c r="F158" s="664"/>
      <c r="G158" s="663"/>
      <c r="H158" s="663"/>
      <c r="I158" s="663"/>
    </row>
    <row r="159" spans="1:9" ht="24.6">
      <c r="A159" s="663"/>
      <c r="B159" s="663"/>
      <c r="C159" s="663"/>
      <c r="D159" s="664"/>
      <c r="E159" s="664"/>
      <c r="F159" s="664"/>
      <c r="G159" s="663"/>
      <c r="H159" s="663"/>
      <c r="I159" s="663"/>
    </row>
    <row r="160" spans="1:9" ht="24.6">
      <c r="A160" s="663"/>
      <c r="B160" s="663"/>
      <c r="C160" s="663"/>
      <c r="D160" s="664"/>
      <c r="E160" s="664"/>
      <c r="F160" s="664"/>
      <c r="G160" s="663"/>
      <c r="H160" s="663"/>
      <c r="I160" s="663"/>
    </row>
    <row r="161" spans="1:9" ht="24.6">
      <c r="A161" s="663"/>
      <c r="B161" s="663"/>
      <c r="C161" s="663"/>
      <c r="D161" s="664"/>
      <c r="E161" s="664"/>
      <c r="F161" s="664"/>
      <c r="G161" s="663"/>
      <c r="H161" s="663"/>
      <c r="I161" s="663"/>
    </row>
    <row r="162" spans="1:9" ht="24.6">
      <c r="A162" s="663"/>
      <c r="B162" s="663"/>
      <c r="C162" s="663"/>
      <c r="D162" s="664"/>
      <c r="E162" s="664"/>
      <c r="F162" s="664"/>
      <c r="G162" s="663"/>
      <c r="H162" s="663"/>
      <c r="I162" s="663"/>
    </row>
    <row r="163" spans="1:9" ht="24.6">
      <c r="A163" s="663"/>
      <c r="B163" s="663"/>
      <c r="C163" s="663"/>
      <c r="D163" s="664"/>
      <c r="E163" s="664"/>
      <c r="F163" s="664"/>
      <c r="G163" s="663"/>
      <c r="H163" s="663"/>
      <c r="I163" s="663"/>
    </row>
    <row r="164" spans="1:9" ht="24.6">
      <c r="A164" s="663"/>
      <c r="B164" s="663"/>
      <c r="C164" s="663"/>
      <c r="D164" s="664"/>
      <c r="E164" s="664"/>
      <c r="F164" s="664"/>
      <c r="G164" s="663"/>
      <c r="H164" s="663"/>
      <c r="I164" s="663"/>
    </row>
    <row r="165" spans="1:9" ht="24.6">
      <c r="A165" s="663"/>
      <c r="B165" s="663"/>
      <c r="C165" s="663"/>
      <c r="D165" s="664"/>
      <c r="E165" s="664"/>
      <c r="F165" s="664"/>
      <c r="G165" s="663"/>
      <c r="H165" s="663"/>
      <c r="I165" s="663"/>
    </row>
    <row r="166" spans="1:9" ht="24.6">
      <c r="A166" s="663"/>
      <c r="B166" s="663"/>
      <c r="C166" s="663"/>
      <c r="D166" s="664"/>
      <c r="E166" s="664"/>
      <c r="F166" s="664"/>
      <c r="G166" s="663"/>
      <c r="H166" s="663"/>
      <c r="I166" s="663"/>
    </row>
    <row r="167" spans="1:9" ht="24.6">
      <c r="A167" s="663"/>
      <c r="B167" s="663"/>
      <c r="C167" s="663"/>
      <c r="D167" s="664"/>
      <c r="E167" s="664"/>
      <c r="F167" s="664"/>
      <c r="G167" s="663"/>
      <c r="H167" s="663"/>
      <c r="I167" s="663"/>
    </row>
    <row r="168" spans="1:9" ht="24.6">
      <c r="A168" s="663"/>
      <c r="B168" s="663"/>
      <c r="C168" s="663"/>
      <c r="D168" s="664"/>
      <c r="E168" s="664"/>
      <c r="F168" s="664"/>
      <c r="G168" s="663"/>
      <c r="H168" s="663"/>
      <c r="I168" s="663"/>
    </row>
    <row r="169" spans="1:9" ht="24.6">
      <c r="A169" s="663"/>
      <c r="B169" s="663"/>
      <c r="C169" s="663"/>
      <c r="D169" s="664"/>
      <c r="E169" s="664"/>
      <c r="F169" s="664"/>
      <c r="G169" s="663"/>
      <c r="H169" s="663"/>
      <c r="I169" s="663"/>
    </row>
    <row r="170" spans="1:9" ht="24.6">
      <c r="A170" s="663"/>
      <c r="B170" s="663"/>
      <c r="C170" s="663"/>
      <c r="D170" s="664"/>
      <c r="E170" s="664"/>
      <c r="F170" s="664"/>
      <c r="G170" s="663"/>
      <c r="H170" s="663"/>
      <c r="I170" s="663"/>
    </row>
    <row r="171" spans="1:9" ht="24.6">
      <c r="A171" s="663"/>
      <c r="B171" s="663"/>
      <c r="C171" s="663"/>
      <c r="D171" s="664"/>
      <c r="E171" s="664"/>
      <c r="F171" s="664"/>
      <c r="G171" s="663"/>
      <c r="H171" s="663"/>
      <c r="I171" s="663"/>
    </row>
    <row r="172" spans="1:9" ht="24.6">
      <c r="A172" s="663"/>
      <c r="B172" s="663"/>
      <c r="C172" s="663"/>
      <c r="D172" s="664"/>
      <c r="E172" s="664"/>
      <c r="F172" s="664"/>
      <c r="G172" s="663"/>
      <c r="H172" s="663"/>
      <c r="I172" s="663"/>
    </row>
    <row r="173" spans="1:9" ht="24.6">
      <c r="A173" s="663"/>
      <c r="B173" s="663"/>
      <c r="C173" s="663"/>
      <c r="D173" s="664"/>
      <c r="E173" s="664"/>
      <c r="F173" s="664"/>
      <c r="G173" s="663"/>
      <c r="H173" s="663"/>
      <c r="I173" s="663"/>
    </row>
    <row r="174" spans="1:9" ht="24.6">
      <c r="A174" s="663"/>
      <c r="B174" s="663"/>
      <c r="C174" s="663"/>
      <c r="D174" s="664"/>
      <c r="E174" s="664"/>
      <c r="F174" s="664"/>
      <c r="G174" s="663"/>
      <c r="H174" s="663"/>
      <c r="I174" s="663"/>
    </row>
    <row r="175" spans="1:9" ht="24.6">
      <c r="A175" s="663"/>
      <c r="B175" s="663"/>
      <c r="C175" s="663"/>
      <c r="D175" s="664"/>
      <c r="E175" s="664"/>
      <c r="F175" s="664"/>
      <c r="G175" s="663"/>
      <c r="H175" s="663"/>
      <c r="I175" s="663"/>
    </row>
    <row r="176" spans="1:9" ht="24.6">
      <c r="A176" s="663"/>
      <c r="B176" s="663"/>
      <c r="C176" s="663"/>
      <c r="D176" s="664"/>
      <c r="E176" s="664"/>
      <c r="F176" s="664"/>
      <c r="G176" s="663"/>
      <c r="H176" s="663"/>
      <c r="I176" s="663"/>
    </row>
    <row r="177" spans="1:9" ht="24.6">
      <c r="A177" s="663"/>
      <c r="B177" s="663"/>
      <c r="C177" s="663"/>
      <c r="D177" s="664"/>
      <c r="E177" s="664"/>
      <c r="F177" s="664"/>
      <c r="G177" s="663"/>
      <c r="H177" s="663"/>
      <c r="I177" s="663"/>
    </row>
    <row r="178" spans="1:9" ht="24.6">
      <c r="A178" s="663"/>
      <c r="B178" s="663"/>
      <c r="C178" s="663"/>
      <c r="D178" s="664"/>
      <c r="E178" s="664"/>
      <c r="F178" s="664"/>
      <c r="G178" s="663"/>
      <c r="H178" s="663"/>
      <c r="I178" s="663"/>
    </row>
    <row r="179" spans="1:9" ht="24.6">
      <c r="A179" s="663"/>
      <c r="B179" s="663"/>
      <c r="C179" s="663"/>
      <c r="D179" s="664"/>
      <c r="E179" s="664"/>
      <c r="F179" s="664"/>
      <c r="G179" s="663"/>
      <c r="H179" s="663"/>
      <c r="I179" s="663"/>
    </row>
    <row r="180" spans="1:9" ht="24.6">
      <c r="A180" s="663"/>
      <c r="B180" s="663"/>
      <c r="C180" s="663"/>
      <c r="D180" s="664"/>
      <c r="E180" s="664"/>
      <c r="F180" s="664"/>
      <c r="G180" s="663"/>
      <c r="H180" s="663"/>
      <c r="I180" s="663"/>
    </row>
    <row r="181" spans="1:9" ht="24.6">
      <c r="A181" s="663"/>
      <c r="B181" s="663"/>
      <c r="C181" s="663"/>
      <c r="D181" s="664"/>
      <c r="E181" s="664"/>
      <c r="F181" s="664"/>
      <c r="G181" s="663"/>
      <c r="H181" s="663"/>
      <c r="I181" s="663"/>
    </row>
    <row r="182" spans="1:9" ht="24.6">
      <c r="A182" s="663"/>
      <c r="B182" s="663"/>
      <c r="C182" s="663"/>
      <c r="D182" s="664"/>
      <c r="E182" s="664"/>
      <c r="F182" s="664"/>
      <c r="G182" s="663"/>
      <c r="H182" s="663"/>
      <c r="I182" s="663"/>
    </row>
    <row r="183" spans="1:9" ht="24.6">
      <c r="A183" s="663"/>
      <c r="B183" s="663"/>
      <c r="C183" s="663"/>
      <c r="D183" s="664"/>
      <c r="E183" s="664"/>
      <c r="F183" s="664"/>
      <c r="G183" s="663"/>
      <c r="H183" s="663"/>
      <c r="I183" s="663"/>
    </row>
    <row r="184" spans="1:9" ht="24.6">
      <c r="A184" s="663"/>
      <c r="B184" s="663"/>
      <c r="C184" s="663"/>
      <c r="D184" s="664"/>
      <c r="E184" s="664"/>
      <c r="F184" s="664"/>
      <c r="G184" s="663"/>
      <c r="H184" s="663"/>
      <c r="I184" s="663"/>
    </row>
    <row r="185" spans="1:9" ht="24.6">
      <c r="A185" s="663"/>
      <c r="B185" s="663"/>
      <c r="C185" s="663"/>
      <c r="D185" s="664"/>
      <c r="E185" s="664"/>
      <c r="F185" s="664"/>
      <c r="G185" s="663"/>
      <c r="H185" s="663"/>
      <c r="I185" s="663"/>
    </row>
    <row r="186" spans="1:9" ht="24.6">
      <c r="A186" s="663"/>
      <c r="B186" s="663"/>
      <c r="C186" s="663"/>
      <c r="D186" s="664"/>
      <c r="E186" s="664"/>
      <c r="F186" s="664"/>
      <c r="G186" s="663"/>
      <c r="H186" s="663"/>
      <c r="I186" s="663"/>
    </row>
    <row r="187" spans="1:9" ht="24.6">
      <c r="A187" s="663"/>
      <c r="B187" s="663"/>
      <c r="C187" s="663"/>
      <c r="D187" s="664"/>
      <c r="E187" s="664"/>
      <c r="F187" s="664"/>
      <c r="G187" s="663"/>
      <c r="H187" s="663"/>
      <c r="I187" s="663"/>
    </row>
    <row r="188" spans="1:9" ht="24.6">
      <c r="A188" s="663"/>
      <c r="B188" s="663"/>
      <c r="C188" s="663"/>
      <c r="D188" s="664"/>
      <c r="E188" s="664"/>
      <c r="F188" s="664"/>
      <c r="G188" s="663"/>
      <c r="H188" s="663"/>
      <c r="I188" s="663"/>
    </row>
    <row r="189" spans="1:9" ht="24.6">
      <c r="A189" s="663"/>
      <c r="B189" s="663"/>
      <c r="C189" s="663"/>
      <c r="D189" s="664"/>
      <c r="E189" s="664"/>
      <c r="F189" s="664"/>
      <c r="G189" s="663"/>
      <c r="H189" s="663"/>
      <c r="I189" s="663"/>
    </row>
    <row r="190" spans="1:9" ht="24.6">
      <c r="A190" s="663"/>
      <c r="B190" s="663"/>
      <c r="C190" s="663"/>
      <c r="D190" s="664"/>
      <c r="E190" s="664"/>
      <c r="F190" s="664"/>
      <c r="G190" s="663"/>
      <c r="H190" s="663"/>
      <c r="I190" s="663"/>
    </row>
    <row r="191" spans="1:9" ht="24.6">
      <c r="A191" s="663"/>
      <c r="B191" s="663"/>
      <c r="C191" s="663"/>
      <c r="D191" s="664"/>
      <c r="E191" s="664"/>
      <c r="F191" s="664"/>
      <c r="G191" s="663"/>
      <c r="H191" s="663"/>
      <c r="I191" s="663"/>
    </row>
    <row r="192" spans="1:9" ht="24.6">
      <c r="A192" s="663"/>
      <c r="B192" s="663"/>
      <c r="C192" s="663"/>
      <c r="D192" s="664"/>
      <c r="E192" s="664"/>
      <c r="F192" s="664"/>
      <c r="G192" s="663"/>
      <c r="H192" s="663"/>
      <c r="I192" s="663"/>
    </row>
    <row r="193" spans="1:9" ht="24.6">
      <c r="A193" s="663"/>
      <c r="B193" s="663"/>
      <c r="C193" s="663"/>
      <c r="D193" s="664"/>
      <c r="E193" s="664"/>
      <c r="F193" s="664"/>
      <c r="G193" s="663"/>
      <c r="H193" s="663"/>
      <c r="I193" s="663"/>
    </row>
    <row r="194" spans="1:9" ht="24.6">
      <c r="A194" s="663"/>
      <c r="B194" s="663"/>
      <c r="C194" s="663"/>
      <c r="D194" s="664"/>
      <c r="E194" s="664"/>
      <c r="F194" s="664"/>
      <c r="G194" s="663"/>
      <c r="H194" s="663"/>
      <c r="I194" s="663"/>
    </row>
    <row r="195" spans="1:9" ht="24.6">
      <c r="A195" s="663"/>
      <c r="B195" s="663"/>
      <c r="C195" s="663"/>
      <c r="D195" s="664"/>
      <c r="E195" s="664"/>
      <c r="F195" s="664"/>
      <c r="G195" s="663"/>
      <c r="H195" s="663"/>
      <c r="I195" s="663"/>
    </row>
    <row r="196" spans="1:9" ht="24.6">
      <c r="A196" s="663"/>
      <c r="B196" s="663"/>
      <c r="C196" s="663"/>
      <c r="D196" s="664"/>
      <c r="E196" s="664"/>
      <c r="F196" s="664"/>
      <c r="G196" s="663"/>
      <c r="H196" s="663"/>
      <c r="I196" s="663"/>
    </row>
    <row r="197" spans="1:9" ht="24.6">
      <c r="A197" s="663"/>
      <c r="B197" s="663"/>
      <c r="C197" s="663"/>
      <c r="D197" s="664"/>
      <c r="E197" s="664"/>
      <c r="F197" s="664"/>
      <c r="G197" s="663"/>
      <c r="H197" s="663"/>
      <c r="I197" s="663"/>
    </row>
    <row r="198" spans="1:9" ht="24.6">
      <c r="A198" s="663"/>
      <c r="B198" s="663"/>
      <c r="C198" s="663"/>
      <c r="D198" s="664"/>
      <c r="E198" s="664"/>
      <c r="F198" s="664"/>
      <c r="G198" s="663"/>
      <c r="H198" s="663"/>
      <c r="I198" s="663"/>
    </row>
    <row r="199" spans="1:9" ht="24.6">
      <c r="A199" s="663"/>
      <c r="B199" s="663"/>
      <c r="C199" s="663"/>
      <c r="D199" s="664"/>
      <c r="E199" s="664"/>
      <c r="F199" s="664"/>
      <c r="G199" s="663"/>
      <c r="H199" s="663"/>
      <c r="I199" s="663"/>
    </row>
    <row r="200" spans="1:9" ht="24.6">
      <c r="A200" s="663"/>
      <c r="B200" s="663"/>
      <c r="C200" s="663"/>
      <c r="D200" s="664"/>
      <c r="E200" s="664"/>
      <c r="F200" s="664"/>
      <c r="G200" s="663"/>
      <c r="H200" s="663"/>
      <c r="I200" s="663"/>
    </row>
    <row r="201" spans="1:9" ht="24.6">
      <c r="A201" s="663"/>
      <c r="B201" s="663"/>
      <c r="C201" s="663"/>
      <c r="D201" s="664"/>
      <c r="E201" s="664"/>
      <c r="F201" s="664"/>
      <c r="G201" s="663"/>
      <c r="H201" s="663"/>
      <c r="I201" s="663"/>
    </row>
    <row r="202" spans="1:9" ht="24.6">
      <c r="A202" s="663"/>
      <c r="B202" s="663"/>
      <c r="C202" s="663"/>
      <c r="D202" s="664"/>
      <c r="E202" s="664"/>
      <c r="F202" s="664"/>
      <c r="G202" s="663"/>
      <c r="H202" s="663"/>
      <c r="I202" s="663"/>
    </row>
    <row r="203" spans="1:9" ht="24.6">
      <c r="A203" s="663"/>
      <c r="B203" s="663"/>
      <c r="C203" s="663"/>
      <c r="D203" s="664"/>
      <c r="E203" s="664"/>
      <c r="F203" s="664"/>
      <c r="G203" s="663"/>
      <c r="H203" s="663"/>
      <c r="I203" s="663"/>
    </row>
    <row r="204" spans="1:9" ht="24.6">
      <c r="A204" s="663"/>
      <c r="B204" s="663"/>
      <c r="C204" s="663"/>
      <c r="D204" s="664"/>
      <c r="E204" s="664"/>
      <c r="F204" s="664"/>
      <c r="G204" s="663"/>
      <c r="H204" s="663"/>
      <c r="I204" s="663"/>
    </row>
    <row r="205" spans="1:9" ht="24.6">
      <c r="A205" s="663"/>
      <c r="B205" s="663"/>
      <c r="C205" s="663"/>
      <c r="D205" s="664"/>
      <c r="E205" s="664"/>
      <c r="F205" s="664"/>
      <c r="G205" s="663"/>
      <c r="H205" s="663"/>
      <c r="I205" s="663"/>
    </row>
    <row r="206" spans="1:9" ht="24.6">
      <c r="A206" s="663"/>
      <c r="B206" s="663"/>
      <c r="C206" s="663"/>
      <c r="D206" s="664"/>
      <c r="E206" s="664"/>
      <c r="F206" s="664"/>
      <c r="G206" s="663"/>
      <c r="H206" s="663"/>
      <c r="I206" s="663"/>
    </row>
    <row r="207" spans="1:9" ht="24.6">
      <c r="A207" s="663"/>
      <c r="B207" s="663"/>
      <c r="C207" s="663"/>
      <c r="D207" s="664"/>
      <c r="E207" s="664"/>
      <c r="F207" s="664"/>
      <c r="G207" s="663"/>
      <c r="H207" s="663"/>
      <c r="I207" s="663"/>
    </row>
    <row r="208" spans="1:9" ht="24.6">
      <c r="A208" s="663"/>
      <c r="B208" s="663"/>
      <c r="C208" s="663"/>
      <c r="D208" s="664"/>
      <c r="E208" s="664"/>
      <c r="F208" s="664"/>
      <c r="G208" s="663"/>
      <c r="H208" s="663"/>
      <c r="I208" s="663"/>
    </row>
    <row r="209" spans="1:9" ht="24.6">
      <c r="A209" s="663"/>
      <c r="B209" s="663"/>
      <c r="C209" s="663"/>
      <c r="D209" s="664"/>
      <c r="E209" s="664"/>
      <c r="F209" s="664"/>
      <c r="G209" s="663"/>
      <c r="H209" s="663"/>
      <c r="I209" s="663"/>
    </row>
    <row r="210" spans="1:9" ht="24.6">
      <c r="A210" s="663"/>
      <c r="B210" s="663"/>
      <c r="C210" s="663"/>
      <c r="D210" s="664"/>
      <c r="E210" s="664"/>
      <c r="F210" s="664"/>
      <c r="G210" s="663"/>
      <c r="H210" s="663"/>
      <c r="I210" s="663"/>
    </row>
    <row r="211" spans="1:9" ht="24.6">
      <c r="A211" s="663"/>
      <c r="B211" s="663"/>
      <c r="C211" s="663"/>
      <c r="D211" s="664"/>
      <c r="E211" s="664"/>
      <c r="F211" s="664"/>
      <c r="G211" s="663"/>
      <c r="H211" s="663"/>
      <c r="I211" s="663"/>
    </row>
    <row r="212" spans="1:9" ht="24.6">
      <c r="A212" s="663"/>
      <c r="B212" s="663"/>
      <c r="C212" s="663"/>
      <c r="D212" s="664"/>
      <c r="E212" s="664"/>
      <c r="F212" s="664"/>
      <c r="G212" s="663"/>
      <c r="H212" s="663"/>
      <c r="I212" s="663"/>
    </row>
    <row r="213" spans="1:9" ht="24.6">
      <c r="A213" s="663"/>
      <c r="B213" s="663"/>
      <c r="C213" s="663"/>
      <c r="D213" s="664"/>
      <c r="E213" s="664"/>
      <c r="F213" s="664"/>
      <c r="G213" s="663"/>
      <c r="H213" s="663"/>
      <c r="I213" s="663"/>
    </row>
    <row r="214" spans="1:9" ht="24.6">
      <c r="A214" s="663"/>
      <c r="B214" s="663"/>
      <c r="C214" s="663"/>
      <c r="D214" s="664"/>
      <c r="E214" s="664"/>
      <c r="F214" s="664"/>
      <c r="G214" s="663"/>
      <c r="H214" s="663"/>
      <c r="I214" s="663"/>
    </row>
    <row r="215" spans="1:9" ht="24.6">
      <c r="A215" s="663"/>
      <c r="B215" s="663"/>
      <c r="C215" s="663"/>
      <c r="D215" s="664"/>
      <c r="E215" s="664"/>
      <c r="F215" s="664"/>
      <c r="G215" s="663"/>
      <c r="H215" s="663"/>
      <c r="I215" s="663"/>
    </row>
    <row r="216" spans="1:9" ht="24.6">
      <c r="A216" s="663"/>
      <c r="B216" s="663"/>
      <c r="C216" s="663"/>
      <c r="D216" s="664"/>
      <c r="E216" s="664"/>
      <c r="F216" s="664"/>
      <c r="G216" s="663"/>
      <c r="H216" s="663"/>
      <c r="I216" s="663"/>
    </row>
    <row r="217" spans="1:9" ht="24.6">
      <c r="A217" s="663"/>
      <c r="B217" s="663"/>
      <c r="C217" s="663"/>
      <c r="D217" s="664"/>
      <c r="E217" s="664"/>
      <c r="F217" s="664"/>
      <c r="G217" s="663"/>
      <c r="H217" s="663"/>
      <c r="I217" s="663"/>
    </row>
    <row r="218" spans="1:9" ht="24.6">
      <c r="A218" s="663"/>
      <c r="B218" s="663"/>
      <c r="C218" s="663"/>
      <c r="D218" s="664"/>
      <c r="E218" s="664"/>
      <c r="F218" s="664"/>
      <c r="G218" s="663"/>
      <c r="H218" s="663"/>
      <c r="I218" s="663"/>
    </row>
    <row r="219" spans="1:9" ht="24.6">
      <c r="A219" s="663"/>
      <c r="B219" s="663"/>
      <c r="C219" s="663"/>
      <c r="D219" s="664"/>
      <c r="E219" s="664"/>
      <c r="F219" s="664"/>
      <c r="G219" s="663"/>
      <c r="H219" s="663"/>
      <c r="I219" s="663"/>
    </row>
    <row r="220" spans="1:9" ht="24.6">
      <c r="A220" s="663"/>
      <c r="B220" s="663"/>
      <c r="C220" s="663"/>
      <c r="D220" s="664"/>
      <c r="E220" s="664"/>
      <c r="F220" s="664"/>
      <c r="G220" s="663"/>
      <c r="H220" s="663"/>
      <c r="I220" s="663"/>
    </row>
    <row r="221" spans="1:9" ht="24.6">
      <c r="A221" s="663"/>
      <c r="B221" s="663"/>
      <c r="C221" s="663"/>
      <c r="D221" s="664"/>
      <c r="E221" s="664"/>
      <c r="F221" s="664"/>
      <c r="G221" s="663"/>
      <c r="H221" s="663"/>
      <c r="I221" s="663"/>
    </row>
    <row r="222" spans="1:9" ht="24.6">
      <c r="A222" s="663"/>
      <c r="B222" s="663"/>
      <c r="C222" s="663"/>
      <c r="D222" s="664"/>
      <c r="E222" s="664"/>
      <c r="F222" s="664"/>
      <c r="G222" s="663"/>
      <c r="H222" s="663"/>
      <c r="I222" s="663"/>
    </row>
    <row r="223" spans="1:9" ht="24.6">
      <c r="A223" s="663"/>
      <c r="B223" s="663"/>
      <c r="C223" s="663"/>
      <c r="D223" s="664"/>
      <c r="E223" s="664"/>
      <c r="F223" s="664"/>
      <c r="G223" s="663"/>
      <c r="H223" s="663"/>
      <c r="I223" s="663"/>
    </row>
    <row r="224" spans="1:9" ht="24.6">
      <c r="A224" s="663"/>
      <c r="B224" s="663"/>
      <c r="C224" s="663"/>
      <c r="D224" s="664"/>
      <c r="E224" s="664"/>
      <c r="F224" s="664"/>
      <c r="G224" s="663"/>
      <c r="H224" s="663"/>
      <c r="I224" s="663"/>
    </row>
    <row r="225" spans="1:9" ht="24.6">
      <c r="A225" s="663"/>
      <c r="B225" s="663"/>
      <c r="C225" s="663"/>
      <c r="D225" s="664"/>
      <c r="E225" s="664"/>
      <c r="F225" s="664"/>
      <c r="G225" s="663"/>
      <c r="H225" s="663"/>
      <c r="I225" s="663"/>
    </row>
  </sheetData>
  <mergeCells count="19">
    <mergeCell ref="K13:L13"/>
    <mergeCell ref="A16:L16"/>
    <mergeCell ref="A17:L17"/>
    <mergeCell ref="A18:L18"/>
    <mergeCell ref="A5:A7"/>
    <mergeCell ref="B5:B7"/>
    <mergeCell ref="C5:I5"/>
    <mergeCell ref="J5:L5"/>
    <mergeCell ref="C6:C7"/>
    <mergeCell ref="D6:F6"/>
    <mergeCell ref="G6:I6"/>
    <mergeCell ref="J6:L6"/>
    <mergeCell ref="I1:J1"/>
    <mergeCell ref="K1:L1"/>
    <mergeCell ref="I2:J2"/>
    <mergeCell ref="K2:L2"/>
    <mergeCell ref="A3:L3"/>
    <mergeCell ref="F4:H4"/>
    <mergeCell ref="K4:L4"/>
  </mergeCells>
  <phoneticPr fontId="57" type="noConversion"/>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98D9-E278-43F0-86AE-6BD1E354E2E9}">
  <dimension ref="A1:L224"/>
  <sheetViews>
    <sheetView workbookViewId="0">
      <selection activeCell="I10" sqref="I10"/>
    </sheetView>
  </sheetViews>
  <sheetFormatPr defaultColWidth="9" defaultRowHeight="15.6"/>
  <cols>
    <col min="1" max="1" width="12.21875" style="456" customWidth="1"/>
    <col min="2" max="3" width="11" style="456" customWidth="1"/>
    <col min="4" max="6" width="11" style="690" customWidth="1"/>
    <col min="7" max="10" width="11" style="456" customWidth="1"/>
    <col min="11" max="11" width="11.44140625" style="456" customWidth="1"/>
    <col min="12" max="12" width="15.21875" style="456" customWidth="1"/>
    <col min="13" max="256" width="9" style="456"/>
    <col min="257" max="257" width="12.21875" style="456" customWidth="1"/>
    <col min="258" max="266" width="11" style="456" customWidth="1"/>
    <col min="267" max="267" width="11.44140625" style="456" customWidth="1"/>
    <col min="268" max="268" width="15.21875" style="456" customWidth="1"/>
    <col min="269" max="512" width="9" style="456"/>
    <col min="513" max="513" width="12.21875" style="456" customWidth="1"/>
    <col min="514" max="522" width="11" style="456" customWidth="1"/>
    <col min="523" max="523" width="11.44140625" style="456" customWidth="1"/>
    <col min="524" max="524" width="15.21875" style="456" customWidth="1"/>
    <col min="525" max="768" width="9" style="456"/>
    <col min="769" max="769" width="12.21875" style="456" customWidth="1"/>
    <col min="770" max="778" width="11" style="456" customWidth="1"/>
    <col min="779" max="779" width="11.44140625" style="456" customWidth="1"/>
    <col min="780" max="780" width="15.21875" style="456" customWidth="1"/>
    <col min="781" max="1024" width="9" style="456"/>
    <col min="1025" max="1025" width="12.21875" style="456" customWidth="1"/>
    <col min="1026" max="1034" width="11" style="456" customWidth="1"/>
    <col min="1035" max="1035" width="11.44140625" style="456" customWidth="1"/>
    <col min="1036" max="1036" width="15.21875" style="456" customWidth="1"/>
    <col min="1037" max="1280" width="9" style="456"/>
    <col min="1281" max="1281" width="12.21875" style="456" customWidth="1"/>
    <col min="1282" max="1290" width="11" style="456" customWidth="1"/>
    <col min="1291" max="1291" width="11.44140625" style="456" customWidth="1"/>
    <col min="1292" max="1292" width="15.21875" style="456" customWidth="1"/>
    <col min="1293" max="1536" width="9" style="456"/>
    <col min="1537" max="1537" width="12.21875" style="456" customWidth="1"/>
    <col min="1538" max="1546" width="11" style="456" customWidth="1"/>
    <col min="1547" max="1547" width="11.44140625" style="456" customWidth="1"/>
    <col min="1548" max="1548" width="15.21875" style="456" customWidth="1"/>
    <col min="1549" max="1792" width="9" style="456"/>
    <col min="1793" max="1793" width="12.21875" style="456" customWidth="1"/>
    <col min="1794" max="1802" width="11" style="456" customWidth="1"/>
    <col min="1803" max="1803" width="11.44140625" style="456" customWidth="1"/>
    <col min="1804" max="1804" width="15.21875" style="456" customWidth="1"/>
    <col min="1805" max="2048" width="9" style="456"/>
    <col min="2049" max="2049" width="12.21875" style="456" customWidth="1"/>
    <col min="2050" max="2058" width="11" style="456" customWidth="1"/>
    <col min="2059" max="2059" width="11.44140625" style="456" customWidth="1"/>
    <col min="2060" max="2060" width="15.21875" style="456" customWidth="1"/>
    <col min="2061" max="2304" width="9" style="456"/>
    <col min="2305" max="2305" width="12.21875" style="456" customWidth="1"/>
    <col min="2306" max="2314" width="11" style="456" customWidth="1"/>
    <col min="2315" max="2315" width="11.44140625" style="456" customWidth="1"/>
    <col min="2316" max="2316" width="15.21875" style="456" customWidth="1"/>
    <col min="2317" max="2560" width="9" style="456"/>
    <col min="2561" max="2561" width="12.21875" style="456" customWidth="1"/>
    <col min="2562" max="2570" width="11" style="456" customWidth="1"/>
    <col min="2571" max="2571" width="11.44140625" style="456" customWidth="1"/>
    <col min="2572" max="2572" width="15.21875" style="456" customWidth="1"/>
    <col min="2573" max="2816" width="9" style="456"/>
    <col min="2817" max="2817" width="12.21875" style="456" customWidth="1"/>
    <col min="2818" max="2826" width="11" style="456" customWidth="1"/>
    <col min="2827" max="2827" width="11.44140625" style="456" customWidth="1"/>
    <col min="2828" max="2828" width="15.21875" style="456" customWidth="1"/>
    <col min="2829" max="3072" width="9" style="456"/>
    <col min="3073" max="3073" width="12.21875" style="456" customWidth="1"/>
    <col min="3074" max="3082" width="11" style="456" customWidth="1"/>
    <col min="3083" max="3083" width="11.44140625" style="456" customWidth="1"/>
    <col min="3084" max="3084" width="15.21875" style="456" customWidth="1"/>
    <col min="3085" max="3328" width="9" style="456"/>
    <col min="3329" max="3329" width="12.21875" style="456" customWidth="1"/>
    <col min="3330" max="3338" width="11" style="456" customWidth="1"/>
    <col min="3339" max="3339" width="11.44140625" style="456" customWidth="1"/>
    <col min="3340" max="3340" width="15.21875" style="456" customWidth="1"/>
    <col min="3341" max="3584" width="9" style="456"/>
    <col min="3585" max="3585" width="12.21875" style="456" customWidth="1"/>
    <col min="3586" max="3594" width="11" style="456" customWidth="1"/>
    <col min="3595" max="3595" width="11.44140625" style="456" customWidth="1"/>
    <col min="3596" max="3596" width="15.21875" style="456" customWidth="1"/>
    <col min="3597" max="3840" width="9" style="456"/>
    <col min="3841" max="3841" width="12.21875" style="456" customWidth="1"/>
    <col min="3842" max="3850" width="11" style="456" customWidth="1"/>
    <col min="3851" max="3851" width="11.44140625" style="456" customWidth="1"/>
    <col min="3852" max="3852" width="15.21875" style="456" customWidth="1"/>
    <col min="3853" max="4096" width="9" style="456"/>
    <col min="4097" max="4097" width="12.21875" style="456" customWidth="1"/>
    <col min="4098" max="4106" width="11" style="456" customWidth="1"/>
    <col min="4107" max="4107" width="11.44140625" style="456" customWidth="1"/>
    <col min="4108" max="4108" width="15.21875" style="456" customWidth="1"/>
    <col min="4109" max="4352" width="9" style="456"/>
    <col min="4353" max="4353" width="12.21875" style="456" customWidth="1"/>
    <col min="4354" max="4362" width="11" style="456" customWidth="1"/>
    <col min="4363" max="4363" width="11.44140625" style="456" customWidth="1"/>
    <col min="4364" max="4364" width="15.21875" style="456" customWidth="1"/>
    <col min="4365" max="4608" width="9" style="456"/>
    <col min="4609" max="4609" width="12.21875" style="456" customWidth="1"/>
    <col min="4610" max="4618" width="11" style="456" customWidth="1"/>
    <col min="4619" max="4619" width="11.44140625" style="456" customWidth="1"/>
    <col min="4620" max="4620" width="15.21875" style="456" customWidth="1"/>
    <col min="4621" max="4864" width="9" style="456"/>
    <col min="4865" max="4865" width="12.21875" style="456" customWidth="1"/>
    <col min="4866" max="4874" width="11" style="456" customWidth="1"/>
    <col min="4875" max="4875" width="11.44140625" style="456" customWidth="1"/>
    <col min="4876" max="4876" width="15.21875" style="456" customWidth="1"/>
    <col min="4877" max="5120" width="9" style="456"/>
    <col min="5121" max="5121" width="12.21875" style="456" customWidth="1"/>
    <col min="5122" max="5130" width="11" style="456" customWidth="1"/>
    <col min="5131" max="5131" width="11.44140625" style="456" customWidth="1"/>
    <col min="5132" max="5132" width="15.21875" style="456" customWidth="1"/>
    <col min="5133" max="5376" width="9" style="456"/>
    <col min="5377" max="5377" width="12.21875" style="456" customWidth="1"/>
    <col min="5378" max="5386" width="11" style="456" customWidth="1"/>
    <col min="5387" max="5387" width="11.44140625" style="456" customWidth="1"/>
    <col min="5388" max="5388" width="15.21875" style="456" customWidth="1"/>
    <col min="5389" max="5632" width="9" style="456"/>
    <col min="5633" max="5633" width="12.21875" style="456" customWidth="1"/>
    <col min="5634" max="5642" width="11" style="456" customWidth="1"/>
    <col min="5643" max="5643" width="11.44140625" style="456" customWidth="1"/>
    <col min="5644" max="5644" width="15.21875" style="456" customWidth="1"/>
    <col min="5645" max="5888" width="9" style="456"/>
    <col min="5889" max="5889" width="12.21875" style="456" customWidth="1"/>
    <col min="5890" max="5898" width="11" style="456" customWidth="1"/>
    <col min="5899" max="5899" width="11.44140625" style="456" customWidth="1"/>
    <col min="5900" max="5900" width="15.21875" style="456" customWidth="1"/>
    <col min="5901" max="6144" width="9" style="456"/>
    <col min="6145" max="6145" width="12.21875" style="456" customWidth="1"/>
    <col min="6146" max="6154" width="11" style="456" customWidth="1"/>
    <col min="6155" max="6155" width="11.44140625" style="456" customWidth="1"/>
    <col min="6156" max="6156" width="15.21875" style="456" customWidth="1"/>
    <col min="6157" max="6400" width="9" style="456"/>
    <col min="6401" max="6401" width="12.21875" style="456" customWidth="1"/>
    <col min="6402" max="6410" width="11" style="456" customWidth="1"/>
    <col min="6411" max="6411" width="11.44140625" style="456" customWidth="1"/>
    <col min="6412" max="6412" width="15.21875" style="456" customWidth="1"/>
    <col min="6413" max="6656" width="9" style="456"/>
    <col min="6657" max="6657" width="12.21875" style="456" customWidth="1"/>
    <col min="6658" max="6666" width="11" style="456" customWidth="1"/>
    <col min="6667" max="6667" width="11.44140625" style="456" customWidth="1"/>
    <col min="6668" max="6668" width="15.21875" style="456" customWidth="1"/>
    <col min="6669" max="6912" width="9" style="456"/>
    <col min="6913" max="6913" width="12.21875" style="456" customWidth="1"/>
    <col min="6914" max="6922" width="11" style="456" customWidth="1"/>
    <col min="6923" max="6923" width="11.44140625" style="456" customWidth="1"/>
    <col min="6924" max="6924" width="15.21875" style="456" customWidth="1"/>
    <col min="6925" max="7168" width="9" style="456"/>
    <col min="7169" max="7169" width="12.21875" style="456" customWidth="1"/>
    <col min="7170" max="7178" width="11" style="456" customWidth="1"/>
    <col min="7179" max="7179" width="11.44140625" style="456" customWidth="1"/>
    <col min="7180" max="7180" width="15.21875" style="456" customWidth="1"/>
    <col min="7181" max="7424" width="9" style="456"/>
    <col min="7425" max="7425" width="12.21875" style="456" customWidth="1"/>
    <col min="7426" max="7434" width="11" style="456" customWidth="1"/>
    <col min="7435" max="7435" width="11.44140625" style="456" customWidth="1"/>
    <col min="7436" max="7436" width="15.21875" style="456" customWidth="1"/>
    <col min="7437" max="7680" width="9" style="456"/>
    <col min="7681" max="7681" width="12.21875" style="456" customWidth="1"/>
    <col min="7682" max="7690" width="11" style="456" customWidth="1"/>
    <col min="7691" max="7691" width="11.44140625" style="456" customWidth="1"/>
    <col min="7692" max="7692" width="15.21875" style="456" customWidth="1"/>
    <col min="7693" max="7936" width="9" style="456"/>
    <col min="7937" max="7937" width="12.21875" style="456" customWidth="1"/>
    <col min="7938" max="7946" width="11" style="456" customWidth="1"/>
    <col min="7947" max="7947" width="11.44140625" style="456" customWidth="1"/>
    <col min="7948" max="7948" width="15.21875" style="456" customWidth="1"/>
    <col min="7949" max="8192" width="9" style="456"/>
    <col min="8193" max="8193" width="12.21875" style="456" customWidth="1"/>
    <col min="8194" max="8202" width="11" style="456" customWidth="1"/>
    <col min="8203" max="8203" width="11.44140625" style="456" customWidth="1"/>
    <col min="8204" max="8204" width="15.21875" style="456" customWidth="1"/>
    <col min="8205" max="8448" width="9" style="456"/>
    <col min="8449" max="8449" width="12.21875" style="456" customWidth="1"/>
    <col min="8450" max="8458" width="11" style="456" customWidth="1"/>
    <col min="8459" max="8459" width="11.44140625" style="456" customWidth="1"/>
    <col min="8460" max="8460" width="15.21875" style="456" customWidth="1"/>
    <col min="8461" max="8704" width="9" style="456"/>
    <col min="8705" max="8705" width="12.21875" style="456" customWidth="1"/>
    <col min="8706" max="8714" width="11" style="456" customWidth="1"/>
    <col min="8715" max="8715" width="11.44140625" style="456" customWidth="1"/>
    <col min="8716" max="8716" width="15.21875" style="456" customWidth="1"/>
    <col min="8717" max="8960" width="9" style="456"/>
    <col min="8961" max="8961" width="12.21875" style="456" customWidth="1"/>
    <col min="8962" max="8970" width="11" style="456" customWidth="1"/>
    <col min="8971" max="8971" width="11.44140625" style="456" customWidth="1"/>
    <col min="8972" max="8972" width="15.21875" style="456" customWidth="1"/>
    <col min="8973" max="9216" width="9" style="456"/>
    <col min="9217" max="9217" width="12.21875" style="456" customWidth="1"/>
    <col min="9218" max="9226" width="11" style="456" customWidth="1"/>
    <col min="9227" max="9227" width="11.44140625" style="456" customWidth="1"/>
    <col min="9228" max="9228" width="15.21875" style="456" customWidth="1"/>
    <col min="9229" max="9472" width="9" style="456"/>
    <col min="9473" max="9473" width="12.21875" style="456" customWidth="1"/>
    <col min="9474" max="9482" width="11" style="456" customWidth="1"/>
    <col min="9483" max="9483" width="11.44140625" style="456" customWidth="1"/>
    <col min="9484" max="9484" width="15.21875" style="456" customWidth="1"/>
    <col min="9485" max="9728" width="9" style="456"/>
    <col min="9729" max="9729" width="12.21875" style="456" customWidth="1"/>
    <col min="9730" max="9738" width="11" style="456" customWidth="1"/>
    <col min="9739" max="9739" width="11.44140625" style="456" customWidth="1"/>
    <col min="9740" max="9740" width="15.21875" style="456" customWidth="1"/>
    <col min="9741" max="9984" width="9" style="456"/>
    <col min="9985" max="9985" width="12.21875" style="456" customWidth="1"/>
    <col min="9986" max="9994" width="11" style="456" customWidth="1"/>
    <col min="9995" max="9995" width="11.44140625" style="456" customWidth="1"/>
    <col min="9996" max="9996" width="15.21875" style="456" customWidth="1"/>
    <col min="9997" max="10240" width="9" style="456"/>
    <col min="10241" max="10241" width="12.21875" style="456" customWidth="1"/>
    <col min="10242" max="10250" width="11" style="456" customWidth="1"/>
    <col min="10251" max="10251" width="11.44140625" style="456" customWidth="1"/>
    <col min="10252" max="10252" width="15.21875" style="456" customWidth="1"/>
    <col min="10253" max="10496" width="9" style="456"/>
    <col min="10497" max="10497" width="12.21875" style="456" customWidth="1"/>
    <col min="10498" max="10506" width="11" style="456" customWidth="1"/>
    <col min="10507" max="10507" width="11.44140625" style="456" customWidth="1"/>
    <col min="10508" max="10508" width="15.21875" style="456" customWidth="1"/>
    <col min="10509" max="10752" width="9" style="456"/>
    <col min="10753" max="10753" width="12.21875" style="456" customWidth="1"/>
    <col min="10754" max="10762" width="11" style="456" customWidth="1"/>
    <col min="10763" max="10763" width="11.44140625" style="456" customWidth="1"/>
    <col min="10764" max="10764" width="15.21875" style="456" customWidth="1"/>
    <col min="10765" max="11008" width="9" style="456"/>
    <col min="11009" max="11009" width="12.21875" style="456" customWidth="1"/>
    <col min="11010" max="11018" width="11" style="456" customWidth="1"/>
    <col min="11019" max="11019" width="11.44140625" style="456" customWidth="1"/>
    <col min="11020" max="11020" width="15.21875" style="456" customWidth="1"/>
    <col min="11021" max="11264" width="9" style="456"/>
    <col min="11265" max="11265" width="12.21875" style="456" customWidth="1"/>
    <col min="11266" max="11274" width="11" style="456" customWidth="1"/>
    <col min="11275" max="11275" width="11.44140625" style="456" customWidth="1"/>
    <col min="11276" max="11276" width="15.21875" style="456" customWidth="1"/>
    <col min="11277" max="11520" width="9" style="456"/>
    <col min="11521" max="11521" width="12.21875" style="456" customWidth="1"/>
    <col min="11522" max="11530" width="11" style="456" customWidth="1"/>
    <col min="11531" max="11531" width="11.44140625" style="456" customWidth="1"/>
    <col min="11532" max="11532" width="15.21875" style="456" customWidth="1"/>
    <col min="11533" max="11776" width="9" style="456"/>
    <col min="11777" max="11777" width="12.21875" style="456" customWidth="1"/>
    <col min="11778" max="11786" width="11" style="456" customWidth="1"/>
    <col min="11787" max="11787" width="11.44140625" style="456" customWidth="1"/>
    <col min="11788" max="11788" width="15.21875" style="456" customWidth="1"/>
    <col min="11789" max="12032" width="9" style="456"/>
    <col min="12033" max="12033" width="12.21875" style="456" customWidth="1"/>
    <col min="12034" max="12042" width="11" style="456" customWidth="1"/>
    <col min="12043" max="12043" width="11.44140625" style="456" customWidth="1"/>
    <col min="12044" max="12044" width="15.21875" style="456" customWidth="1"/>
    <col min="12045" max="12288" width="9" style="456"/>
    <col min="12289" max="12289" width="12.21875" style="456" customWidth="1"/>
    <col min="12290" max="12298" width="11" style="456" customWidth="1"/>
    <col min="12299" max="12299" width="11.44140625" style="456" customWidth="1"/>
    <col min="12300" max="12300" width="15.21875" style="456" customWidth="1"/>
    <col min="12301" max="12544" width="9" style="456"/>
    <col min="12545" max="12545" width="12.21875" style="456" customWidth="1"/>
    <col min="12546" max="12554" width="11" style="456" customWidth="1"/>
    <col min="12555" max="12555" width="11.44140625" style="456" customWidth="1"/>
    <col min="12556" max="12556" width="15.21875" style="456" customWidth="1"/>
    <col min="12557" max="12800" width="9" style="456"/>
    <col min="12801" max="12801" width="12.21875" style="456" customWidth="1"/>
    <col min="12802" max="12810" width="11" style="456" customWidth="1"/>
    <col min="12811" max="12811" width="11.44140625" style="456" customWidth="1"/>
    <col min="12812" max="12812" width="15.21875" style="456" customWidth="1"/>
    <col min="12813" max="13056" width="9" style="456"/>
    <col min="13057" max="13057" width="12.21875" style="456" customWidth="1"/>
    <col min="13058" max="13066" width="11" style="456" customWidth="1"/>
    <col min="13067" max="13067" width="11.44140625" style="456" customWidth="1"/>
    <col min="13068" max="13068" width="15.21875" style="456" customWidth="1"/>
    <col min="13069" max="13312" width="9" style="456"/>
    <col min="13313" max="13313" width="12.21875" style="456" customWidth="1"/>
    <col min="13314" max="13322" width="11" style="456" customWidth="1"/>
    <col min="13323" max="13323" width="11.44140625" style="456" customWidth="1"/>
    <col min="13324" max="13324" width="15.21875" style="456" customWidth="1"/>
    <col min="13325" max="13568" width="9" style="456"/>
    <col min="13569" max="13569" width="12.21875" style="456" customWidth="1"/>
    <col min="13570" max="13578" width="11" style="456" customWidth="1"/>
    <col min="13579" max="13579" width="11.44140625" style="456" customWidth="1"/>
    <col min="13580" max="13580" width="15.21875" style="456" customWidth="1"/>
    <col min="13581" max="13824" width="9" style="456"/>
    <col min="13825" max="13825" width="12.21875" style="456" customWidth="1"/>
    <col min="13826" max="13834" width="11" style="456" customWidth="1"/>
    <col min="13835" max="13835" width="11.44140625" style="456" customWidth="1"/>
    <col min="13836" max="13836" width="15.21875" style="456" customWidth="1"/>
    <col min="13837" max="14080" width="9" style="456"/>
    <col min="14081" max="14081" width="12.21875" style="456" customWidth="1"/>
    <col min="14082" max="14090" width="11" style="456" customWidth="1"/>
    <col min="14091" max="14091" width="11.44140625" style="456" customWidth="1"/>
    <col min="14092" max="14092" width="15.21875" style="456" customWidth="1"/>
    <col min="14093" max="14336" width="9" style="456"/>
    <col min="14337" max="14337" width="12.21875" style="456" customWidth="1"/>
    <col min="14338" max="14346" width="11" style="456" customWidth="1"/>
    <col min="14347" max="14347" width="11.44140625" style="456" customWidth="1"/>
    <col min="14348" max="14348" width="15.21875" style="456" customWidth="1"/>
    <col min="14349" max="14592" width="9" style="456"/>
    <col min="14593" max="14593" width="12.21875" style="456" customWidth="1"/>
    <col min="14594" max="14602" width="11" style="456" customWidth="1"/>
    <col min="14603" max="14603" width="11.44140625" style="456" customWidth="1"/>
    <col min="14604" max="14604" width="15.21875" style="456" customWidth="1"/>
    <col min="14605" max="14848" width="9" style="456"/>
    <col min="14849" max="14849" width="12.21875" style="456" customWidth="1"/>
    <col min="14850" max="14858" width="11" style="456" customWidth="1"/>
    <col min="14859" max="14859" width="11.44140625" style="456" customWidth="1"/>
    <col min="14860" max="14860" width="15.21875" style="456" customWidth="1"/>
    <col min="14861" max="15104" width="9" style="456"/>
    <col min="15105" max="15105" width="12.21875" style="456" customWidth="1"/>
    <col min="15106" max="15114" width="11" style="456" customWidth="1"/>
    <col min="15115" max="15115" width="11.44140625" style="456" customWidth="1"/>
    <col min="15116" max="15116" width="15.21875" style="456" customWidth="1"/>
    <col min="15117" max="15360" width="9" style="456"/>
    <col min="15361" max="15361" width="12.21875" style="456" customWidth="1"/>
    <col min="15362" max="15370" width="11" style="456" customWidth="1"/>
    <col min="15371" max="15371" width="11.44140625" style="456" customWidth="1"/>
    <col min="15372" max="15372" width="15.21875" style="456" customWidth="1"/>
    <col min="15373" max="15616" width="9" style="456"/>
    <col min="15617" max="15617" width="12.21875" style="456" customWidth="1"/>
    <col min="15618" max="15626" width="11" style="456" customWidth="1"/>
    <col min="15627" max="15627" width="11.44140625" style="456" customWidth="1"/>
    <col min="15628" max="15628" width="15.21875" style="456" customWidth="1"/>
    <col min="15629" max="15872" width="9" style="456"/>
    <col min="15873" max="15873" width="12.21875" style="456" customWidth="1"/>
    <col min="15874" max="15882" width="11" style="456" customWidth="1"/>
    <col min="15883" max="15883" width="11.44140625" style="456" customWidth="1"/>
    <col min="15884" max="15884" width="15.21875" style="456" customWidth="1"/>
    <col min="15885" max="16128" width="9" style="456"/>
    <col min="16129" max="16129" width="12.21875" style="456" customWidth="1"/>
    <col min="16130" max="16138" width="11" style="456" customWidth="1"/>
    <col min="16139" max="16139" width="11.44140625" style="456" customWidth="1"/>
    <col min="16140" max="16140" width="15.21875" style="456" customWidth="1"/>
    <col min="16141" max="16384" width="9" style="456"/>
  </cols>
  <sheetData>
    <row r="1" spans="1:12" s="666" customFormat="1" ht="43.95" customHeight="1">
      <c r="A1" s="621" t="s">
        <v>988</v>
      </c>
      <c r="B1" s="631"/>
      <c r="D1" s="631"/>
      <c r="E1" s="631"/>
      <c r="F1" s="631"/>
      <c r="I1" s="624" t="s">
        <v>962</v>
      </c>
      <c r="J1" s="667"/>
      <c r="K1" s="625" t="s">
        <v>963</v>
      </c>
      <c r="L1" s="626"/>
    </row>
    <row r="2" spans="1:12" s="666" customFormat="1" ht="21" customHeight="1">
      <c r="A2" s="621" t="s">
        <v>1012</v>
      </c>
      <c r="B2" s="412" t="s">
        <v>965</v>
      </c>
      <c r="D2" s="668"/>
      <c r="E2" s="668"/>
      <c r="F2" s="668"/>
      <c r="G2" s="669"/>
      <c r="I2" s="624" t="s">
        <v>966</v>
      </c>
      <c r="J2" s="667"/>
      <c r="K2" s="667" t="s">
        <v>1013</v>
      </c>
      <c r="L2" s="667"/>
    </row>
    <row r="3" spans="1:12" s="671" customFormat="1" ht="37.5" customHeight="1">
      <c r="A3" s="628" t="s">
        <v>1014</v>
      </c>
      <c r="B3" s="670"/>
      <c r="C3" s="670"/>
      <c r="D3" s="670"/>
      <c r="E3" s="670"/>
      <c r="F3" s="670"/>
      <c r="G3" s="670"/>
      <c r="H3" s="670"/>
      <c r="I3" s="670"/>
      <c r="J3" s="670"/>
      <c r="K3" s="670"/>
      <c r="L3" s="670"/>
    </row>
    <row r="4" spans="1:12" ht="21" customHeight="1">
      <c r="A4" s="672" t="s">
        <v>1015</v>
      </c>
      <c r="B4" s="672"/>
      <c r="C4" s="672"/>
      <c r="D4" s="672"/>
      <c r="E4" s="672"/>
      <c r="F4" s="672"/>
      <c r="G4" s="672"/>
      <c r="H4" s="672"/>
      <c r="I4" s="672"/>
      <c r="J4" s="672"/>
      <c r="K4" s="672"/>
      <c r="L4" s="672"/>
    </row>
    <row r="5" spans="1:12" s="677" customFormat="1" ht="37.35" customHeight="1">
      <c r="A5" s="673" t="s">
        <v>1016</v>
      </c>
      <c r="B5" s="674" t="s">
        <v>1017</v>
      </c>
      <c r="C5" s="643" t="s">
        <v>998</v>
      </c>
      <c r="D5" s="675"/>
      <c r="E5" s="675"/>
      <c r="F5" s="675"/>
      <c r="G5" s="675"/>
      <c r="H5" s="675"/>
      <c r="I5" s="675"/>
      <c r="J5" s="645" t="s">
        <v>1018</v>
      </c>
      <c r="K5" s="676"/>
      <c r="L5" s="676"/>
    </row>
    <row r="6" spans="1:12" s="677" customFormat="1" ht="37.35" customHeight="1">
      <c r="A6" s="678"/>
      <c r="B6" s="679"/>
      <c r="C6" s="643" t="s">
        <v>1019</v>
      </c>
      <c r="D6" s="644" t="s">
        <v>1001</v>
      </c>
      <c r="E6" s="675"/>
      <c r="F6" s="675"/>
      <c r="G6" s="644" t="s">
        <v>1002</v>
      </c>
      <c r="H6" s="675"/>
      <c r="I6" s="675"/>
      <c r="J6" s="644" t="s">
        <v>1003</v>
      </c>
      <c r="K6" s="675"/>
      <c r="L6" s="680"/>
    </row>
    <row r="7" spans="1:12" s="677" customFormat="1" ht="37.35" customHeight="1">
      <c r="A7" s="681"/>
      <c r="B7" s="682"/>
      <c r="C7" s="683"/>
      <c r="D7" s="684" t="s">
        <v>974</v>
      </c>
      <c r="E7" s="684" t="s">
        <v>1004</v>
      </c>
      <c r="F7" s="684" t="s">
        <v>1005</v>
      </c>
      <c r="G7" s="684" t="s">
        <v>974</v>
      </c>
      <c r="H7" s="684" t="s">
        <v>1004</v>
      </c>
      <c r="I7" s="684" t="s">
        <v>1005</v>
      </c>
      <c r="J7" s="684" t="s">
        <v>974</v>
      </c>
      <c r="K7" s="684" t="s">
        <v>1004</v>
      </c>
      <c r="L7" s="685" t="s">
        <v>1005</v>
      </c>
    </row>
    <row r="8" spans="1:12" s="677" customFormat="1" ht="44.25" customHeight="1">
      <c r="A8" s="686" t="s">
        <v>1020</v>
      </c>
      <c r="B8" s="687">
        <v>17</v>
      </c>
      <c r="C8" s="688">
        <v>0</v>
      </c>
      <c r="D8" s="688">
        <v>0</v>
      </c>
      <c r="E8" s="688">
        <v>0</v>
      </c>
      <c r="F8" s="688">
        <v>0</v>
      </c>
      <c r="G8" s="688">
        <v>17</v>
      </c>
      <c r="H8" s="688">
        <v>17</v>
      </c>
      <c r="I8" s="688">
        <v>0</v>
      </c>
      <c r="J8" s="688">
        <v>0</v>
      </c>
      <c r="K8" s="688">
        <v>0</v>
      </c>
      <c r="L8" s="689">
        <v>0</v>
      </c>
    </row>
    <row r="9" spans="1:12" s="677" customFormat="1" ht="44.25" customHeight="1">
      <c r="A9" s="686" t="s">
        <v>1007</v>
      </c>
      <c r="B9" s="687">
        <v>0</v>
      </c>
      <c r="C9" s="688">
        <v>0</v>
      </c>
      <c r="D9" s="688">
        <v>0</v>
      </c>
      <c r="E9" s="688">
        <v>0</v>
      </c>
      <c r="F9" s="688">
        <v>0</v>
      </c>
      <c r="G9" s="688">
        <v>0</v>
      </c>
      <c r="H9" s="688">
        <v>0</v>
      </c>
      <c r="I9" s="688">
        <v>0</v>
      </c>
      <c r="J9" s="688">
        <v>0</v>
      </c>
      <c r="K9" s="688">
        <v>0</v>
      </c>
      <c r="L9" s="689">
        <v>0</v>
      </c>
    </row>
    <row r="10" spans="1:12" s="677" customFormat="1" ht="44.25" customHeight="1">
      <c r="A10" s="686" t="s">
        <v>1008</v>
      </c>
      <c r="B10" s="687">
        <v>17</v>
      </c>
      <c r="C10" s="688">
        <v>0</v>
      </c>
      <c r="D10" s="688">
        <v>0</v>
      </c>
      <c r="E10" s="688">
        <v>0</v>
      </c>
      <c r="F10" s="688">
        <v>0</v>
      </c>
      <c r="G10" s="688">
        <v>17</v>
      </c>
      <c r="H10" s="688">
        <v>17</v>
      </c>
      <c r="I10" s="688">
        <v>0</v>
      </c>
      <c r="J10" s="688">
        <v>0</v>
      </c>
      <c r="K10" s="688">
        <v>0</v>
      </c>
      <c r="L10" s="689">
        <v>0</v>
      </c>
    </row>
    <row r="11" spans="1:12" s="677" customFormat="1" ht="44.25" customHeight="1">
      <c r="A11" s="686" t="s">
        <v>1021</v>
      </c>
      <c r="B11" s="687">
        <v>0</v>
      </c>
      <c r="C11" s="688">
        <v>0</v>
      </c>
      <c r="D11" s="688">
        <v>0</v>
      </c>
      <c r="E11" s="688">
        <v>0</v>
      </c>
      <c r="F11" s="688">
        <v>0</v>
      </c>
      <c r="G11" s="688">
        <v>0</v>
      </c>
      <c r="H11" s="688">
        <v>0</v>
      </c>
      <c r="I11" s="688">
        <v>0</v>
      </c>
      <c r="J11" s="688">
        <v>0</v>
      </c>
      <c r="K11" s="688">
        <v>0</v>
      </c>
      <c r="L11" s="689">
        <v>0</v>
      </c>
    </row>
    <row r="12" spans="1:12" ht="16.2">
      <c r="A12" s="435" t="s">
        <v>979</v>
      </c>
      <c r="D12" s="436" t="s">
        <v>980</v>
      </c>
      <c r="F12" s="435" t="s">
        <v>981</v>
      </c>
      <c r="J12" s="438" t="s">
        <v>982</v>
      </c>
      <c r="K12" s="691"/>
      <c r="L12" s="691"/>
    </row>
    <row r="13" spans="1:12" ht="16.2">
      <c r="F13" s="436" t="s">
        <v>1022</v>
      </c>
      <c r="K13" s="692"/>
      <c r="L13" s="692"/>
    </row>
    <row r="14" spans="1:12" ht="16.2">
      <c r="A14" s="693"/>
      <c r="K14" s="440" t="s">
        <v>984</v>
      </c>
    </row>
    <row r="15" spans="1:12" ht="19.95" customHeight="1">
      <c r="A15" s="500" t="s">
        <v>991</v>
      </c>
      <c r="B15" s="500"/>
      <c r="C15" s="500"/>
      <c r="D15" s="500"/>
      <c r="E15" s="500"/>
      <c r="F15" s="500"/>
      <c r="G15" s="500"/>
      <c r="H15" s="500"/>
      <c r="I15" s="500"/>
      <c r="J15" s="500"/>
      <c r="K15" s="500"/>
      <c r="L15" s="500"/>
    </row>
    <row r="16" spans="1:12" ht="17.55" customHeight="1">
      <c r="A16" s="511" t="s">
        <v>1023</v>
      </c>
      <c r="B16" s="511"/>
      <c r="C16" s="511"/>
      <c r="D16" s="511"/>
      <c r="E16" s="511"/>
      <c r="F16" s="511"/>
      <c r="G16" s="511"/>
      <c r="H16" s="511"/>
      <c r="I16" s="511"/>
      <c r="J16" s="511"/>
      <c r="K16" s="511"/>
      <c r="L16" s="511"/>
    </row>
    <row r="17" spans="1:12" ht="17.55" customHeight="1">
      <c r="A17" s="511" t="s">
        <v>1024</v>
      </c>
      <c r="B17" s="511"/>
      <c r="C17" s="511"/>
      <c r="D17" s="511"/>
      <c r="E17" s="511"/>
      <c r="F17" s="511"/>
      <c r="G17" s="511"/>
      <c r="H17" s="511"/>
      <c r="I17" s="511"/>
      <c r="J17" s="511"/>
      <c r="K17" s="511"/>
      <c r="L17" s="511"/>
    </row>
    <row r="18" spans="1:12" ht="21.75" customHeight="1">
      <c r="A18" s="436" t="s">
        <v>985</v>
      </c>
      <c r="J18" s="694"/>
    </row>
    <row r="19" spans="1:12" ht="21" customHeight="1">
      <c r="A19" s="695"/>
      <c r="B19" s="695"/>
      <c r="C19" s="695"/>
      <c r="D19" s="696"/>
      <c r="E19" s="696"/>
      <c r="F19" s="696"/>
      <c r="G19" s="695"/>
      <c r="H19" s="695"/>
      <c r="I19" s="695"/>
      <c r="J19" s="695"/>
      <c r="K19" s="695"/>
    </row>
    <row r="20" spans="1:12" ht="21" customHeight="1">
      <c r="A20" s="695"/>
      <c r="B20" s="695"/>
      <c r="C20" s="695"/>
      <c r="D20" s="696"/>
      <c r="E20" s="696"/>
      <c r="F20" s="696"/>
      <c r="G20" s="695"/>
      <c r="H20" s="695"/>
      <c r="I20" s="695"/>
      <c r="J20" s="695"/>
      <c r="K20" s="695"/>
    </row>
    <row r="21" spans="1:12" ht="21" customHeight="1">
      <c r="A21" s="695"/>
      <c r="B21" s="695"/>
      <c r="C21" s="695"/>
      <c r="D21" s="696"/>
      <c r="E21" s="696"/>
      <c r="F21" s="696"/>
      <c r="G21" s="695"/>
      <c r="H21" s="695"/>
      <c r="I21" s="695"/>
      <c r="J21" s="695"/>
      <c r="K21" s="695"/>
    </row>
    <row r="22" spans="1:12" ht="21" customHeight="1">
      <c r="A22" s="695"/>
      <c r="B22" s="695"/>
      <c r="C22" s="695"/>
      <c r="D22" s="696"/>
      <c r="E22" s="696"/>
      <c r="F22" s="696"/>
      <c r="G22" s="695"/>
      <c r="H22" s="695"/>
      <c r="I22" s="695"/>
      <c r="J22" s="695"/>
      <c r="K22" s="695"/>
    </row>
    <row r="23" spans="1:12" ht="21" customHeight="1">
      <c r="A23" s="695"/>
      <c r="B23" s="695"/>
      <c r="C23" s="695"/>
      <c r="D23" s="696"/>
      <c r="E23" s="696"/>
      <c r="F23" s="696"/>
      <c r="G23" s="695"/>
      <c r="H23" s="695"/>
      <c r="I23" s="695"/>
      <c r="J23" s="695"/>
      <c r="K23" s="695"/>
    </row>
    <row r="24" spans="1:12" ht="21" customHeight="1">
      <c r="A24" s="695"/>
      <c r="B24" s="695"/>
      <c r="C24" s="695"/>
      <c r="D24" s="696"/>
      <c r="E24" s="696"/>
      <c r="F24" s="696"/>
      <c r="G24" s="695"/>
      <c r="H24" s="695"/>
      <c r="I24" s="695"/>
      <c r="J24" s="695"/>
      <c r="K24" s="695"/>
    </row>
    <row r="25" spans="1:12" ht="21" customHeight="1">
      <c r="A25" s="695"/>
      <c r="B25" s="695"/>
      <c r="C25" s="695"/>
      <c r="D25" s="696"/>
      <c r="E25" s="696"/>
      <c r="F25" s="696"/>
      <c r="G25" s="695"/>
      <c r="H25" s="695"/>
      <c r="I25" s="695"/>
      <c r="J25" s="695"/>
      <c r="K25" s="695"/>
    </row>
    <row r="26" spans="1:12" ht="21" customHeight="1">
      <c r="A26" s="695"/>
      <c r="B26" s="695"/>
      <c r="C26" s="695"/>
      <c r="D26" s="696"/>
      <c r="E26" s="696"/>
      <c r="F26" s="696"/>
      <c r="G26" s="695"/>
      <c r="H26" s="695"/>
      <c r="I26" s="695"/>
      <c r="J26" s="695"/>
      <c r="K26" s="695"/>
    </row>
    <row r="27" spans="1:12" ht="21" customHeight="1">
      <c r="A27" s="695"/>
      <c r="B27" s="695"/>
      <c r="C27" s="695"/>
      <c r="D27" s="696"/>
      <c r="E27" s="696"/>
      <c r="F27" s="696"/>
      <c r="G27" s="695"/>
      <c r="H27" s="695"/>
      <c r="I27" s="695"/>
    </row>
    <row r="28" spans="1:12" ht="21" customHeight="1">
      <c r="A28" s="695"/>
      <c r="B28" s="695"/>
      <c r="C28" s="695"/>
      <c r="D28" s="696"/>
      <c r="E28" s="696"/>
      <c r="F28" s="696"/>
      <c r="G28" s="695"/>
      <c r="H28" s="695"/>
      <c r="I28" s="695"/>
    </row>
    <row r="29" spans="1:12" ht="21" customHeight="1">
      <c r="A29" s="695"/>
      <c r="B29" s="695"/>
      <c r="C29" s="695"/>
      <c r="D29" s="696"/>
      <c r="E29" s="696"/>
      <c r="F29" s="696"/>
      <c r="G29" s="695"/>
      <c r="H29" s="695"/>
      <c r="I29" s="695"/>
    </row>
    <row r="30" spans="1:12" ht="21" customHeight="1">
      <c r="A30" s="695"/>
      <c r="B30" s="695"/>
      <c r="C30" s="695"/>
      <c r="D30" s="696"/>
      <c r="E30" s="696"/>
      <c r="F30" s="696"/>
      <c r="G30" s="695"/>
      <c r="H30" s="695"/>
      <c r="I30" s="695"/>
    </row>
    <row r="31" spans="1:12" ht="21" customHeight="1">
      <c r="A31" s="695"/>
      <c r="B31" s="695"/>
      <c r="C31" s="695"/>
      <c r="D31" s="696"/>
      <c r="E31" s="696"/>
      <c r="F31" s="696"/>
      <c r="G31" s="695"/>
      <c r="H31" s="695"/>
      <c r="I31" s="695"/>
    </row>
    <row r="32" spans="1:12" ht="21" customHeight="1">
      <c r="A32" s="695"/>
      <c r="B32" s="695"/>
      <c r="C32" s="695"/>
      <c r="D32" s="696"/>
      <c r="E32" s="696"/>
      <c r="F32" s="696"/>
      <c r="G32" s="695"/>
      <c r="H32" s="695"/>
      <c r="I32" s="695"/>
    </row>
    <row r="33" spans="1:9" ht="21" customHeight="1">
      <c r="A33" s="695"/>
      <c r="B33" s="695"/>
      <c r="C33" s="695"/>
      <c r="D33" s="696"/>
      <c r="E33" s="696"/>
      <c r="F33" s="696"/>
      <c r="G33" s="695"/>
      <c r="H33" s="695"/>
      <c r="I33" s="695"/>
    </row>
    <row r="34" spans="1:9" ht="21" customHeight="1">
      <c r="A34" s="695"/>
      <c r="B34" s="695"/>
      <c r="C34" s="695"/>
      <c r="D34" s="696"/>
      <c r="E34" s="696"/>
      <c r="F34" s="696"/>
      <c r="G34" s="695"/>
      <c r="H34" s="695"/>
      <c r="I34" s="695"/>
    </row>
    <row r="35" spans="1:9" ht="21" customHeight="1">
      <c r="A35" s="695"/>
      <c r="B35" s="695"/>
      <c r="C35" s="695"/>
      <c r="D35" s="696"/>
      <c r="E35" s="696"/>
      <c r="F35" s="696"/>
      <c r="G35" s="695"/>
      <c r="H35" s="695"/>
      <c r="I35" s="695"/>
    </row>
    <row r="36" spans="1:9" ht="21" customHeight="1">
      <c r="A36" s="695"/>
      <c r="B36" s="695"/>
      <c r="C36" s="695"/>
      <c r="D36" s="696"/>
      <c r="E36" s="696"/>
      <c r="F36" s="696"/>
      <c r="G36" s="695"/>
      <c r="H36" s="695"/>
      <c r="I36" s="695"/>
    </row>
    <row r="37" spans="1:9" ht="22.8">
      <c r="A37" s="695"/>
      <c r="B37" s="695"/>
      <c r="C37" s="695"/>
      <c r="D37" s="696"/>
      <c r="E37" s="696"/>
      <c r="F37" s="696"/>
      <c r="G37" s="695"/>
      <c r="H37" s="695"/>
      <c r="I37" s="695"/>
    </row>
    <row r="38" spans="1:9" ht="22.8">
      <c r="A38" s="695"/>
      <c r="B38" s="695"/>
      <c r="C38" s="695"/>
      <c r="D38" s="696"/>
      <c r="E38" s="696"/>
      <c r="F38" s="696"/>
      <c r="G38" s="695"/>
      <c r="H38" s="695"/>
      <c r="I38" s="695"/>
    </row>
    <row r="39" spans="1:9" ht="22.8">
      <c r="A39" s="695"/>
      <c r="B39" s="695"/>
      <c r="C39" s="695"/>
      <c r="D39" s="696"/>
      <c r="E39" s="696"/>
      <c r="F39" s="696"/>
      <c r="G39" s="695"/>
      <c r="H39" s="695"/>
      <c r="I39" s="695"/>
    </row>
    <row r="40" spans="1:9" ht="22.8">
      <c r="A40" s="695"/>
      <c r="B40" s="695"/>
      <c r="C40" s="695"/>
      <c r="D40" s="696"/>
      <c r="E40" s="696"/>
      <c r="F40" s="696"/>
      <c r="G40" s="695"/>
      <c r="H40" s="695"/>
      <c r="I40" s="695"/>
    </row>
    <row r="41" spans="1:9" ht="22.8">
      <c r="A41" s="695"/>
      <c r="B41" s="695"/>
      <c r="C41" s="695"/>
      <c r="D41" s="696"/>
      <c r="E41" s="696"/>
      <c r="F41" s="696"/>
      <c r="G41" s="695"/>
      <c r="H41" s="695"/>
      <c r="I41" s="695"/>
    </row>
    <row r="42" spans="1:9" ht="22.8">
      <c r="A42" s="695"/>
      <c r="B42" s="695"/>
      <c r="C42" s="695"/>
      <c r="D42" s="696"/>
      <c r="E42" s="696"/>
      <c r="F42" s="696"/>
      <c r="G42" s="695"/>
      <c r="H42" s="695"/>
      <c r="I42" s="695"/>
    </row>
    <row r="43" spans="1:9" ht="22.8">
      <c r="A43" s="695"/>
      <c r="B43" s="695"/>
      <c r="C43" s="695"/>
      <c r="D43" s="696"/>
      <c r="E43" s="696"/>
      <c r="F43" s="696"/>
      <c r="G43" s="695"/>
      <c r="H43" s="695"/>
      <c r="I43" s="695"/>
    </row>
    <row r="44" spans="1:9" ht="22.8">
      <c r="A44" s="695"/>
      <c r="B44" s="695"/>
      <c r="C44" s="695"/>
      <c r="D44" s="696"/>
      <c r="E44" s="696"/>
      <c r="F44" s="696"/>
      <c r="G44" s="695"/>
      <c r="H44" s="695"/>
      <c r="I44" s="695"/>
    </row>
    <row r="45" spans="1:9" ht="22.8">
      <c r="A45" s="695"/>
      <c r="B45" s="695"/>
      <c r="C45" s="695"/>
      <c r="D45" s="696"/>
      <c r="E45" s="696"/>
      <c r="F45" s="696"/>
      <c r="G45" s="695"/>
      <c r="H45" s="695"/>
      <c r="I45" s="695"/>
    </row>
    <row r="46" spans="1:9" ht="22.8">
      <c r="A46" s="695"/>
      <c r="B46" s="695"/>
      <c r="C46" s="695"/>
      <c r="D46" s="696"/>
      <c r="E46" s="696"/>
      <c r="F46" s="696"/>
      <c r="G46" s="695"/>
      <c r="H46" s="695"/>
      <c r="I46" s="695"/>
    </row>
    <row r="47" spans="1:9" ht="22.8">
      <c r="A47" s="695"/>
      <c r="B47" s="695"/>
      <c r="C47" s="695"/>
      <c r="D47" s="696"/>
      <c r="E47" s="696"/>
      <c r="F47" s="696"/>
      <c r="G47" s="695"/>
      <c r="H47" s="695"/>
      <c r="I47" s="695"/>
    </row>
    <row r="48" spans="1:9" ht="22.8">
      <c r="A48" s="695"/>
      <c r="B48" s="695"/>
      <c r="C48" s="695"/>
      <c r="D48" s="696"/>
      <c r="E48" s="696"/>
      <c r="F48" s="696"/>
      <c r="G48" s="695"/>
      <c r="H48" s="695"/>
      <c r="I48" s="695"/>
    </row>
    <row r="49" spans="1:9" ht="22.8">
      <c r="A49" s="695"/>
      <c r="B49" s="695"/>
      <c r="C49" s="695"/>
      <c r="D49" s="696"/>
      <c r="E49" s="696"/>
      <c r="F49" s="696"/>
      <c r="G49" s="695"/>
      <c r="H49" s="695"/>
      <c r="I49" s="695"/>
    </row>
    <row r="50" spans="1:9" ht="22.8">
      <c r="A50" s="695"/>
      <c r="B50" s="695"/>
      <c r="C50" s="695"/>
      <c r="D50" s="696"/>
      <c r="E50" s="696"/>
      <c r="F50" s="696"/>
      <c r="G50" s="695"/>
      <c r="H50" s="695"/>
      <c r="I50" s="695"/>
    </row>
    <row r="51" spans="1:9" ht="22.8">
      <c r="A51" s="695"/>
      <c r="B51" s="695"/>
      <c r="C51" s="695"/>
      <c r="D51" s="696"/>
      <c r="E51" s="696"/>
      <c r="F51" s="696"/>
      <c r="G51" s="695"/>
      <c r="H51" s="695"/>
      <c r="I51" s="695"/>
    </row>
    <row r="52" spans="1:9" ht="22.8">
      <c r="A52" s="695"/>
      <c r="B52" s="695"/>
      <c r="C52" s="695"/>
      <c r="D52" s="696"/>
      <c r="E52" s="696"/>
      <c r="F52" s="696"/>
      <c r="G52" s="695"/>
      <c r="H52" s="695"/>
      <c r="I52" s="695"/>
    </row>
    <row r="53" spans="1:9" ht="22.8">
      <c r="A53" s="695"/>
      <c r="B53" s="695"/>
      <c r="C53" s="695"/>
      <c r="D53" s="696"/>
      <c r="E53" s="696"/>
      <c r="F53" s="696"/>
      <c r="G53" s="695"/>
      <c r="H53" s="695"/>
      <c r="I53" s="695"/>
    </row>
    <row r="54" spans="1:9" ht="22.8">
      <c r="A54" s="695"/>
      <c r="B54" s="695"/>
      <c r="C54" s="695"/>
      <c r="D54" s="696"/>
      <c r="E54" s="696"/>
      <c r="F54" s="696"/>
      <c r="G54" s="695"/>
      <c r="H54" s="695"/>
      <c r="I54" s="695"/>
    </row>
    <row r="55" spans="1:9" ht="22.8">
      <c r="A55" s="695"/>
      <c r="B55" s="695"/>
      <c r="C55" s="695"/>
      <c r="D55" s="696"/>
      <c r="E55" s="696"/>
      <c r="F55" s="696"/>
      <c r="G55" s="695"/>
      <c r="H55" s="695"/>
      <c r="I55" s="695"/>
    </row>
    <row r="56" spans="1:9" ht="22.8">
      <c r="A56" s="695"/>
      <c r="B56" s="695"/>
      <c r="C56" s="695"/>
      <c r="D56" s="696"/>
      <c r="E56" s="696"/>
      <c r="F56" s="696"/>
      <c r="G56" s="695"/>
      <c r="H56" s="695"/>
      <c r="I56" s="695"/>
    </row>
    <row r="57" spans="1:9" ht="22.8">
      <c r="A57" s="695"/>
      <c r="B57" s="695"/>
      <c r="C57" s="695"/>
      <c r="D57" s="696"/>
      <c r="E57" s="696"/>
      <c r="F57" s="696"/>
      <c r="G57" s="695"/>
      <c r="H57" s="695"/>
      <c r="I57" s="695"/>
    </row>
    <row r="58" spans="1:9" ht="22.8">
      <c r="A58" s="695"/>
      <c r="B58" s="695"/>
      <c r="C58" s="695"/>
      <c r="D58" s="696"/>
      <c r="E58" s="696"/>
      <c r="F58" s="696"/>
      <c r="G58" s="695"/>
      <c r="H58" s="695"/>
      <c r="I58" s="695"/>
    </row>
    <row r="59" spans="1:9" ht="22.8">
      <c r="A59" s="695"/>
      <c r="B59" s="695"/>
      <c r="C59" s="695"/>
      <c r="D59" s="696"/>
      <c r="E59" s="696"/>
      <c r="F59" s="696"/>
      <c r="G59" s="695"/>
      <c r="H59" s="695"/>
      <c r="I59" s="695"/>
    </row>
    <row r="60" spans="1:9" ht="22.8">
      <c r="A60" s="695"/>
      <c r="B60" s="695"/>
      <c r="C60" s="695"/>
      <c r="D60" s="696"/>
      <c r="E60" s="696"/>
      <c r="F60" s="696"/>
      <c r="G60" s="695"/>
      <c r="H60" s="695"/>
      <c r="I60" s="695"/>
    </row>
    <row r="61" spans="1:9" ht="22.8">
      <c r="A61" s="695"/>
      <c r="B61" s="695"/>
      <c r="C61" s="695"/>
      <c r="D61" s="696"/>
      <c r="E61" s="696"/>
      <c r="F61" s="696"/>
      <c r="G61" s="695"/>
      <c r="H61" s="695"/>
      <c r="I61" s="695"/>
    </row>
    <row r="62" spans="1:9" ht="22.8">
      <c r="A62" s="695"/>
      <c r="B62" s="695"/>
      <c r="C62" s="695"/>
      <c r="D62" s="696"/>
      <c r="E62" s="696"/>
      <c r="F62" s="696"/>
      <c r="G62" s="695"/>
      <c r="H62" s="695"/>
      <c r="I62" s="695"/>
    </row>
    <row r="63" spans="1:9" ht="22.8">
      <c r="A63" s="695"/>
      <c r="B63" s="695"/>
      <c r="C63" s="695"/>
      <c r="D63" s="696"/>
      <c r="E63" s="696"/>
      <c r="F63" s="696"/>
      <c r="G63" s="695"/>
      <c r="H63" s="695"/>
      <c r="I63" s="695"/>
    </row>
    <row r="64" spans="1:9" ht="22.8">
      <c r="A64" s="695"/>
      <c r="B64" s="695"/>
      <c r="C64" s="695"/>
      <c r="D64" s="696"/>
      <c r="E64" s="696"/>
      <c r="F64" s="696"/>
      <c r="G64" s="695"/>
      <c r="H64" s="695"/>
      <c r="I64" s="695"/>
    </row>
    <row r="65" spans="1:9" ht="22.8">
      <c r="A65" s="695"/>
      <c r="B65" s="695"/>
      <c r="C65" s="695"/>
      <c r="D65" s="696"/>
      <c r="E65" s="696"/>
      <c r="F65" s="696"/>
      <c r="G65" s="695"/>
      <c r="H65" s="695"/>
      <c r="I65" s="695"/>
    </row>
    <row r="66" spans="1:9" ht="22.8">
      <c r="A66" s="695"/>
      <c r="B66" s="695"/>
      <c r="C66" s="695"/>
      <c r="D66" s="696"/>
      <c r="E66" s="696"/>
      <c r="F66" s="696"/>
      <c r="G66" s="695"/>
      <c r="H66" s="695"/>
      <c r="I66" s="695"/>
    </row>
    <row r="67" spans="1:9" ht="22.8">
      <c r="A67" s="695"/>
      <c r="B67" s="695"/>
      <c r="C67" s="695"/>
      <c r="D67" s="696"/>
      <c r="E67" s="696"/>
      <c r="F67" s="696"/>
      <c r="G67" s="695"/>
      <c r="H67" s="695"/>
      <c r="I67" s="695"/>
    </row>
    <row r="68" spans="1:9" ht="22.8">
      <c r="A68" s="695"/>
      <c r="B68" s="695"/>
      <c r="C68" s="695"/>
      <c r="D68" s="696"/>
      <c r="E68" s="696"/>
      <c r="F68" s="696"/>
      <c r="G68" s="695"/>
      <c r="H68" s="695"/>
      <c r="I68" s="695"/>
    </row>
    <row r="69" spans="1:9" ht="22.8">
      <c r="A69" s="695"/>
      <c r="B69" s="695"/>
      <c r="C69" s="695"/>
      <c r="D69" s="696"/>
      <c r="E69" s="696"/>
      <c r="F69" s="696"/>
      <c r="G69" s="695"/>
      <c r="H69" s="695"/>
      <c r="I69" s="695"/>
    </row>
    <row r="70" spans="1:9" ht="22.8">
      <c r="A70" s="695"/>
      <c r="B70" s="695"/>
      <c r="C70" s="695"/>
      <c r="D70" s="696"/>
      <c r="E70" s="696"/>
      <c r="F70" s="696"/>
      <c r="G70" s="695"/>
      <c r="H70" s="695"/>
      <c r="I70" s="695"/>
    </row>
    <row r="71" spans="1:9" ht="22.8">
      <c r="A71" s="695"/>
      <c r="B71" s="695"/>
      <c r="C71" s="695"/>
      <c r="D71" s="696"/>
      <c r="E71" s="696"/>
      <c r="F71" s="696"/>
      <c r="G71" s="695"/>
      <c r="H71" s="695"/>
      <c r="I71" s="695"/>
    </row>
    <row r="72" spans="1:9" ht="22.8">
      <c r="A72" s="695"/>
      <c r="B72" s="695"/>
      <c r="C72" s="695"/>
      <c r="D72" s="696"/>
      <c r="E72" s="696"/>
      <c r="F72" s="696"/>
      <c r="G72" s="695"/>
      <c r="H72" s="695"/>
      <c r="I72" s="695"/>
    </row>
    <row r="73" spans="1:9" ht="22.8">
      <c r="A73" s="695"/>
      <c r="B73" s="695"/>
      <c r="C73" s="695"/>
      <c r="D73" s="696"/>
      <c r="E73" s="696"/>
      <c r="F73" s="696"/>
      <c r="G73" s="695"/>
      <c r="H73" s="695"/>
      <c r="I73" s="695"/>
    </row>
    <row r="74" spans="1:9" ht="22.8">
      <c r="A74" s="695"/>
      <c r="B74" s="695"/>
      <c r="C74" s="695"/>
      <c r="D74" s="696"/>
      <c r="E74" s="696"/>
      <c r="F74" s="696"/>
      <c r="G74" s="695"/>
      <c r="H74" s="695"/>
      <c r="I74" s="695"/>
    </row>
    <row r="75" spans="1:9" ht="22.8">
      <c r="A75" s="695"/>
      <c r="B75" s="695"/>
      <c r="C75" s="695"/>
      <c r="D75" s="696"/>
      <c r="E75" s="696"/>
      <c r="F75" s="696"/>
      <c r="G75" s="695"/>
      <c r="H75" s="695"/>
      <c r="I75" s="695"/>
    </row>
    <row r="76" spans="1:9" ht="22.8">
      <c r="A76" s="695"/>
      <c r="B76" s="695"/>
      <c r="C76" s="695"/>
      <c r="D76" s="696"/>
      <c r="E76" s="696"/>
      <c r="F76" s="696"/>
      <c r="G76" s="695"/>
      <c r="H76" s="695"/>
      <c r="I76" s="695"/>
    </row>
    <row r="77" spans="1:9" ht="22.8">
      <c r="A77" s="695"/>
      <c r="B77" s="695"/>
      <c r="C77" s="695"/>
      <c r="D77" s="696"/>
      <c r="E77" s="696"/>
      <c r="F77" s="696"/>
      <c r="G77" s="695"/>
      <c r="H77" s="695"/>
      <c r="I77" s="695"/>
    </row>
    <row r="78" spans="1:9" ht="22.8">
      <c r="A78" s="695"/>
      <c r="B78" s="695"/>
      <c r="C78" s="695"/>
      <c r="D78" s="696"/>
      <c r="E78" s="696"/>
      <c r="F78" s="696"/>
      <c r="G78" s="695"/>
      <c r="H78" s="695"/>
      <c r="I78" s="695"/>
    </row>
    <row r="79" spans="1:9" ht="22.8">
      <c r="A79" s="695"/>
      <c r="B79" s="695"/>
      <c r="C79" s="695"/>
      <c r="D79" s="696"/>
      <c r="E79" s="696"/>
      <c r="F79" s="696"/>
      <c r="G79" s="695"/>
      <c r="H79" s="695"/>
      <c r="I79" s="695"/>
    </row>
    <row r="80" spans="1:9" ht="22.8">
      <c r="A80" s="695"/>
      <c r="B80" s="695"/>
      <c r="C80" s="695"/>
      <c r="D80" s="696"/>
      <c r="E80" s="696"/>
      <c r="F80" s="696"/>
      <c r="G80" s="695"/>
      <c r="H80" s="695"/>
      <c r="I80" s="695"/>
    </row>
    <row r="81" spans="1:9" ht="22.8">
      <c r="A81" s="695"/>
      <c r="B81" s="695"/>
      <c r="C81" s="695"/>
      <c r="D81" s="696"/>
      <c r="E81" s="696"/>
      <c r="F81" s="696"/>
      <c r="G81" s="695"/>
      <c r="H81" s="695"/>
      <c r="I81" s="695"/>
    </row>
    <row r="82" spans="1:9" ht="22.8">
      <c r="A82" s="695"/>
      <c r="B82" s="695"/>
      <c r="C82" s="695"/>
      <c r="D82" s="696"/>
      <c r="E82" s="696"/>
      <c r="F82" s="696"/>
      <c r="G82" s="695"/>
      <c r="H82" s="695"/>
      <c r="I82" s="695"/>
    </row>
    <row r="83" spans="1:9" ht="22.8">
      <c r="A83" s="695"/>
      <c r="B83" s="695"/>
      <c r="C83" s="695"/>
      <c r="D83" s="696"/>
      <c r="E83" s="696"/>
      <c r="F83" s="696"/>
      <c r="G83" s="695"/>
      <c r="H83" s="695"/>
      <c r="I83" s="695"/>
    </row>
    <row r="84" spans="1:9" ht="22.8">
      <c r="A84" s="695"/>
      <c r="B84" s="695"/>
      <c r="C84" s="695"/>
      <c r="D84" s="696"/>
      <c r="E84" s="696"/>
      <c r="F84" s="696"/>
      <c r="G84" s="695"/>
      <c r="H84" s="695"/>
      <c r="I84" s="695"/>
    </row>
    <row r="85" spans="1:9" ht="22.8">
      <c r="A85" s="695"/>
      <c r="B85" s="695"/>
      <c r="C85" s="695"/>
      <c r="D85" s="696"/>
      <c r="E85" s="696"/>
      <c r="F85" s="696"/>
      <c r="G85" s="695"/>
      <c r="H85" s="695"/>
      <c r="I85" s="695"/>
    </row>
    <row r="86" spans="1:9" ht="22.8">
      <c r="A86" s="695"/>
      <c r="B86" s="695"/>
      <c r="C86" s="695"/>
      <c r="D86" s="696"/>
      <c r="E86" s="696"/>
      <c r="F86" s="696"/>
      <c r="G86" s="695"/>
      <c r="H86" s="695"/>
      <c r="I86" s="695"/>
    </row>
    <row r="87" spans="1:9" ht="22.8">
      <c r="A87" s="695"/>
      <c r="B87" s="695"/>
      <c r="C87" s="695"/>
      <c r="D87" s="696"/>
      <c r="E87" s="696"/>
      <c r="F87" s="696"/>
      <c r="G87" s="695"/>
      <c r="H87" s="695"/>
      <c r="I87" s="695"/>
    </row>
    <row r="88" spans="1:9" ht="22.8">
      <c r="A88" s="695"/>
      <c r="B88" s="695"/>
      <c r="C88" s="695"/>
      <c r="D88" s="696"/>
      <c r="E88" s="696"/>
      <c r="F88" s="696"/>
      <c r="G88" s="695"/>
      <c r="H88" s="695"/>
      <c r="I88" s="695"/>
    </row>
    <row r="89" spans="1:9" ht="22.8">
      <c r="A89" s="695"/>
      <c r="B89" s="695"/>
      <c r="C89" s="695"/>
      <c r="D89" s="696"/>
      <c r="E89" s="696"/>
      <c r="F89" s="696"/>
      <c r="G89" s="695"/>
      <c r="H89" s="695"/>
      <c r="I89" s="695"/>
    </row>
    <row r="90" spans="1:9" ht="22.8">
      <c r="A90" s="695"/>
      <c r="B90" s="695"/>
      <c r="C90" s="695"/>
      <c r="D90" s="696"/>
      <c r="E90" s="696"/>
      <c r="F90" s="696"/>
      <c r="G90" s="695"/>
      <c r="H90" s="695"/>
      <c r="I90" s="695"/>
    </row>
    <row r="91" spans="1:9" ht="22.8">
      <c r="A91" s="695"/>
      <c r="B91" s="695"/>
      <c r="C91" s="695"/>
      <c r="D91" s="696"/>
      <c r="E91" s="696"/>
      <c r="F91" s="696"/>
      <c r="G91" s="695"/>
      <c r="H91" s="695"/>
      <c r="I91" s="695"/>
    </row>
    <row r="92" spans="1:9" ht="22.8">
      <c r="A92" s="695"/>
      <c r="B92" s="695"/>
      <c r="C92" s="695"/>
      <c r="D92" s="696"/>
      <c r="E92" s="696"/>
      <c r="F92" s="696"/>
      <c r="G92" s="695"/>
      <c r="H92" s="695"/>
      <c r="I92" s="695"/>
    </row>
    <row r="93" spans="1:9" ht="22.8">
      <c r="A93" s="695"/>
      <c r="B93" s="695"/>
      <c r="C93" s="695"/>
      <c r="D93" s="696"/>
      <c r="E93" s="696"/>
      <c r="F93" s="696"/>
      <c r="G93" s="695"/>
      <c r="H93" s="695"/>
      <c r="I93" s="695"/>
    </row>
    <row r="94" spans="1:9" ht="22.8">
      <c r="A94" s="695"/>
      <c r="B94" s="695"/>
      <c r="C94" s="695"/>
      <c r="D94" s="696"/>
      <c r="E94" s="696"/>
      <c r="F94" s="696"/>
      <c r="G94" s="695"/>
      <c r="H94" s="695"/>
      <c r="I94" s="695"/>
    </row>
    <row r="95" spans="1:9" ht="22.8">
      <c r="A95" s="695"/>
      <c r="B95" s="695"/>
      <c r="C95" s="695"/>
      <c r="D95" s="696"/>
      <c r="E95" s="696"/>
      <c r="F95" s="696"/>
      <c r="G95" s="695"/>
      <c r="H95" s="695"/>
      <c r="I95" s="695"/>
    </row>
    <row r="96" spans="1:9" ht="22.8">
      <c r="A96" s="695"/>
      <c r="B96" s="695"/>
      <c r="C96" s="695"/>
      <c r="D96" s="696"/>
      <c r="E96" s="696"/>
      <c r="F96" s="696"/>
      <c r="G96" s="695"/>
      <c r="H96" s="695"/>
      <c r="I96" s="695"/>
    </row>
    <row r="97" spans="1:9" ht="22.8">
      <c r="A97" s="695"/>
      <c r="B97" s="695"/>
      <c r="C97" s="695"/>
      <c r="D97" s="696"/>
      <c r="E97" s="696"/>
      <c r="F97" s="696"/>
      <c r="G97" s="695"/>
      <c r="H97" s="695"/>
      <c r="I97" s="695"/>
    </row>
    <row r="98" spans="1:9" ht="22.8">
      <c r="A98" s="695"/>
      <c r="B98" s="695"/>
      <c r="C98" s="695"/>
      <c r="D98" s="696"/>
      <c r="E98" s="696"/>
      <c r="F98" s="696"/>
      <c r="G98" s="695"/>
      <c r="H98" s="695"/>
      <c r="I98" s="695"/>
    </row>
    <row r="99" spans="1:9" ht="22.8">
      <c r="A99" s="695"/>
      <c r="B99" s="695"/>
      <c r="C99" s="695"/>
      <c r="D99" s="696"/>
      <c r="E99" s="696"/>
      <c r="F99" s="696"/>
      <c r="G99" s="695"/>
      <c r="H99" s="695"/>
      <c r="I99" s="695"/>
    </row>
    <row r="100" spans="1:9" ht="22.8">
      <c r="A100" s="695"/>
      <c r="B100" s="695"/>
      <c r="C100" s="695"/>
      <c r="D100" s="696"/>
      <c r="E100" s="696"/>
      <c r="F100" s="696"/>
      <c r="G100" s="695"/>
      <c r="H100" s="695"/>
      <c r="I100" s="695"/>
    </row>
    <row r="101" spans="1:9" ht="22.8">
      <c r="A101" s="695"/>
      <c r="B101" s="695"/>
      <c r="C101" s="695"/>
      <c r="D101" s="696"/>
      <c r="E101" s="696"/>
      <c r="F101" s="696"/>
      <c r="G101" s="695"/>
      <c r="H101" s="695"/>
      <c r="I101" s="695"/>
    </row>
    <row r="102" spans="1:9" ht="22.8">
      <c r="A102" s="695"/>
      <c r="B102" s="695"/>
      <c r="C102" s="695"/>
      <c r="D102" s="696"/>
      <c r="E102" s="696"/>
      <c r="F102" s="696"/>
      <c r="G102" s="695"/>
      <c r="H102" s="695"/>
      <c r="I102" s="695"/>
    </row>
    <row r="103" spans="1:9" ht="22.8">
      <c r="A103" s="695"/>
      <c r="B103" s="695"/>
      <c r="C103" s="695"/>
      <c r="D103" s="696"/>
      <c r="E103" s="696"/>
      <c r="F103" s="696"/>
      <c r="G103" s="695"/>
      <c r="H103" s="695"/>
      <c r="I103" s="695"/>
    </row>
    <row r="104" spans="1:9" ht="22.8">
      <c r="A104" s="695"/>
      <c r="B104" s="695"/>
      <c r="C104" s="695"/>
      <c r="D104" s="696"/>
      <c r="E104" s="696"/>
      <c r="F104" s="696"/>
      <c r="G104" s="695"/>
      <c r="H104" s="695"/>
      <c r="I104" s="695"/>
    </row>
    <row r="105" spans="1:9" ht="22.8">
      <c r="A105" s="695"/>
      <c r="B105" s="695"/>
      <c r="C105" s="695"/>
      <c r="D105" s="696"/>
      <c r="E105" s="696"/>
      <c r="F105" s="696"/>
      <c r="G105" s="695"/>
      <c r="H105" s="695"/>
      <c r="I105" s="695"/>
    </row>
    <row r="106" spans="1:9" ht="22.8">
      <c r="A106" s="695"/>
      <c r="B106" s="695"/>
      <c r="C106" s="695"/>
      <c r="D106" s="696"/>
      <c r="E106" s="696"/>
      <c r="F106" s="696"/>
      <c r="G106" s="695"/>
      <c r="H106" s="695"/>
      <c r="I106" s="695"/>
    </row>
    <row r="107" spans="1:9" ht="22.8">
      <c r="A107" s="695"/>
      <c r="B107" s="695"/>
      <c r="C107" s="695"/>
      <c r="D107" s="696"/>
      <c r="E107" s="696"/>
      <c r="F107" s="696"/>
      <c r="G107" s="695"/>
      <c r="H107" s="695"/>
      <c r="I107" s="695"/>
    </row>
    <row r="108" spans="1:9" ht="22.8">
      <c r="A108" s="695"/>
      <c r="B108" s="695"/>
      <c r="C108" s="695"/>
      <c r="D108" s="696"/>
      <c r="E108" s="696"/>
      <c r="F108" s="696"/>
      <c r="G108" s="695"/>
      <c r="H108" s="695"/>
      <c r="I108" s="695"/>
    </row>
    <row r="109" spans="1:9" ht="22.8">
      <c r="A109" s="695"/>
      <c r="B109" s="695"/>
      <c r="C109" s="695"/>
      <c r="D109" s="696"/>
      <c r="E109" s="696"/>
      <c r="F109" s="696"/>
      <c r="G109" s="695"/>
      <c r="H109" s="695"/>
      <c r="I109" s="695"/>
    </row>
    <row r="110" spans="1:9" ht="22.8">
      <c r="A110" s="695"/>
      <c r="B110" s="695"/>
      <c r="C110" s="695"/>
      <c r="D110" s="696"/>
      <c r="E110" s="696"/>
      <c r="F110" s="696"/>
      <c r="G110" s="695"/>
      <c r="H110" s="695"/>
      <c r="I110" s="695"/>
    </row>
    <row r="111" spans="1:9" ht="22.8">
      <c r="A111" s="695"/>
      <c r="B111" s="695"/>
      <c r="C111" s="695"/>
      <c r="D111" s="696"/>
      <c r="E111" s="696"/>
      <c r="F111" s="696"/>
      <c r="G111" s="695"/>
      <c r="H111" s="695"/>
      <c r="I111" s="695"/>
    </row>
    <row r="112" spans="1:9" ht="22.8">
      <c r="A112" s="695"/>
      <c r="B112" s="695"/>
      <c r="C112" s="695"/>
      <c r="D112" s="696"/>
      <c r="E112" s="696"/>
      <c r="F112" s="696"/>
      <c r="G112" s="695"/>
      <c r="H112" s="695"/>
      <c r="I112" s="695"/>
    </row>
    <row r="113" spans="1:9" ht="22.8">
      <c r="A113" s="695"/>
      <c r="B113" s="695"/>
      <c r="C113" s="695"/>
      <c r="D113" s="696"/>
      <c r="E113" s="696"/>
      <c r="F113" s="696"/>
      <c r="G113" s="695"/>
      <c r="H113" s="695"/>
      <c r="I113" s="695"/>
    </row>
    <row r="114" spans="1:9" ht="22.8">
      <c r="A114" s="695"/>
      <c r="B114" s="695"/>
      <c r="C114" s="695"/>
      <c r="D114" s="696"/>
      <c r="E114" s="696"/>
      <c r="F114" s="696"/>
      <c r="G114" s="695"/>
      <c r="H114" s="695"/>
      <c r="I114" s="695"/>
    </row>
    <row r="115" spans="1:9" ht="22.8">
      <c r="A115" s="695"/>
      <c r="B115" s="695"/>
      <c r="C115" s="695"/>
      <c r="D115" s="696"/>
      <c r="E115" s="696"/>
      <c r="F115" s="696"/>
      <c r="G115" s="695"/>
      <c r="H115" s="695"/>
      <c r="I115" s="695"/>
    </row>
    <row r="116" spans="1:9" ht="22.8">
      <c r="A116" s="695"/>
      <c r="B116" s="695"/>
      <c r="C116" s="695"/>
      <c r="D116" s="696"/>
      <c r="E116" s="696"/>
      <c r="F116" s="696"/>
      <c r="G116" s="695"/>
      <c r="H116" s="695"/>
      <c r="I116" s="695"/>
    </row>
    <row r="117" spans="1:9" ht="22.8">
      <c r="A117" s="695"/>
      <c r="B117" s="695"/>
      <c r="C117" s="695"/>
      <c r="D117" s="696"/>
      <c r="E117" s="696"/>
      <c r="F117" s="696"/>
      <c r="G117" s="695"/>
      <c r="H117" s="695"/>
      <c r="I117" s="695"/>
    </row>
    <row r="118" spans="1:9" ht="22.8">
      <c r="A118" s="695"/>
      <c r="B118" s="695"/>
      <c r="C118" s="695"/>
      <c r="D118" s="696"/>
      <c r="E118" s="696"/>
      <c r="F118" s="696"/>
      <c r="G118" s="695"/>
      <c r="H118" s="695"/>
      <c r="I118" s="695"/>
    </row>
    <row r="119" spans="1:9" ht="22.8">
      <c r="A119" s="695"/>
      <c r="B119" s="695"/>
      <c r="C119" s="695"/>
      <c r="D119" s="696"/>
      <c r="E119" s="696"/>
      <c r="F119" s="696"/>
      <c r="G119" s="695"/>
      <c r="H119" s="695"/>
      <c r="I119" s="695"/>
    </row>
    <row r="120" spans="1:9" ht="22.8">
      <c r="A120" s="695"/>
      <c r="B120" s="695"/>
      <c r="C120" s="695"/>
      <c r="D120" s="696"/>
      <c r="E120" s="696"/>
      <c r="F120" s="696"/>
      <c r="G120" s="695"/>
      <c r="H120" s="695"/>
      <c r="I120" s="695"/>
    </row>
    <row r="121" spans="1:9" ht="22.8">
      <c r="A121" s="695"/>
      <c r="B121" s="695"/>
      <c r="C121" s="695"/>
      <c r="D121" s="696"/>
      <c r="E121" s="696"/>
      <c r="F121" s="696"/>
      <c r="G121" s="695"/>
      <c r="H121" s="695"/>
      <c r="I121" s="695"/>
    </row>
    <row r="122" spans="1:9" ht="22.8">
      <c r="A122" s="695"/>
      <c r="B122" s="695"/>
      <c r="C122" s="695"/>
      <c r="D122" s="696"/>
      <c r="E122" s="696"/>
      <c r="F122" s="696"/>
      <c r="G122" s="695"/>
      <c r="H122" s="695"/>
      <c r="I122" s="695"/>
    </row>
    <row r="123" spans="1:9" ht="22.8">
      <c r="A123" s="695"/>
      <c r="B123" s="695"/>
      <c r="C123" s="695"/>
      <c r="D123" s="696"/>
      <c r="E123" s="696"/>
      <c r="F123" s="696"/>
      <c r="G123" s="695"/>
      <c r="H123" s="695"/>
      <c r="I123" s="695"/>
    </row>
    <row r="124" spans="1:9" ht="22.8">
      <c r="A124" s="695"/>
      <c r="B124" s="695"/>
      <c r="C124" s="695"/>
      <c r="D124" s="696"/>
      <c r="E124" s="696"/>
      <c r="F124" s="696"/>
      <c r="G124" s="695"/>
      <c r="H124" s="695"/>
      <c r="I124" s="695"/>
    </row>
    <row r="125" spans="1:9" ht="22.8">
      <c r="A125" s="695"/>
      <c r="B125" s="695"/>
      <c r="C125" s="695"/>
      <c r="D125" s="696"/>
      <c r="E125" s="696"/>
      <c r="F125" s="696"/>
      <c r="G125" s="695"/>
      <c r="H125" s="695"/>
      <c r="I125" s="695"/>
    </row>
    <row r="126" spans="1:9" ht="22.8">
      <c r="A126" s="695"/>
      <c r="B126" s="695"/>
      <c r="C126" s="695"/>
      <c r="D126" s="696"/>
      <c r="E126" s="696"/>
      <c r="F126" s="696"/>
      <c r="G126" s="695"/>
      <c r="H126" s="695"/>
      <c r="I126" s="695"/>
    </row>
    <row r="127" spans="1:9" ht="22.8">
      <c r="A127" s="695"/>
      <c r="B127" s="695"/>
      <c r="C127" s="695"/>
      <c r="D127" s="696"/>
      <c r="E127" s="696"/>
      <c r="F127" s="696"/>
      <c r="G127" s="695"/>
      <c r="H127" s="695"/>
      <c r="I127" s="695"/>
    </row>
    <row r="128" spans="1:9" ht="22.8">
      <c r="A128" s="695"/>
      <c r="B128" s="695"/>
      <c r="C128" s="695"/>
      <c r="D128" s="696"/>
      <c r="E128" s="696"/>
      <c r="F128" s="696"/>
      <c r="G128" s="695"/>
      <c r="H128" s="695"/>
      <c r="I128" s="695"/>
    </row>
    <row r="129" spans="1:9" ht="22.8">
      <c r="A129" s="695"/>
      <c r="B129" s="695"/>
      <c r="C129" s="695"/>
      <c r="D129" s="696"/>
      <c r="E129" s="696"/>
      <c r="F129" s="696"/>
      <c r="G129" s="695"/>
      <c r="H129" s="695"/>
      <c r="I129" s="695"/>
    </row>
    <row r="130" spans="1:9" ht="22.8">
      <c r="A130" s="695"/>
      <c r="B130" s="695"/>
      <c r="C130" s="695"/>
      <c r="D130" s="696"/>
      <c r="E130" s="696"/>
      <c r="F130" s="696"/>
      <c r="G130" s="695"/>
      <c r="H130" s="695"/>
      <c r="I130" s="695"/>
    </row>
    <row r="131" spans="1:9" ht="22.8">
      <c r="A131" s="695"/>
      <c r="B131" s="695"/>
      <c r="C131" s="695"/>
      <c r="D131" s="696"/>
      <c r="E131" s="696"/>
      <c r="F131" s="696"/>
      <c r="G131" s="695"/>
      <c r="H131" s="695"/>
      <c r="I131" s="695"/>
    </row>
    <row r="132" spans="1:9" ht="22.8">
      <c r="A132" s="695"/>
      <c r="B132" s="695"/>
      <c r="C132" s="695"/>
      <c r="D132" s="696"/>
      <c r="E132" s="696"/>
      <c r="F132" s="696"/>
      <c r="G132" s="695"/>
      <c r="H132" s="695"/>
      <c r="I132" s="695"/>
    </row>
    <row r="133" spans="1:9" ht="22.8">
      <c r="A133" s="695"/>
      <c r="B133" s="695"/>
      <c r="C133" s="695"/>
      <c r="D133" s="696"/>
      <c r="E133" s="696"/>
      <c r="F133" s="696"/>
      <c r="G133" s="695"/>
      <c r="H133" s="695"/>
      <c r="I133" s="695"/>
    </row>
    <row r="134" spans="1:9" ht="22.8">
      <c r="A134" s="695"/>
      <c r="B134" s="695"/>
      <c r="C134" s="695"/>
      <c r="D134" s="696"/>
      <c r="E134" s="696"/>
      <c r="F134" s="696"/>
      <c r="G134" s="695"/>
      <c r="H134" s="695"/>
      <c r="I134" s="695"/>
    </row>
    <row r="135" spans="1:9" ht="22.8">
      <c r="A135" s="695"/>
      <c r="B135" s="695"/>
      <c r="C135" s="695"/>
      <c r="D135" s="696"/>
      <c r="E135" s="696"/>
      <c r="F135" s="696"/>
      <c r="G135" s="695"/>
      <c r="H135" s="695"/>
      <c r="I135" s="695"/>
    </row>
    <row r="136" spans="1:9" ht="22.8">
      <c r="A136" s="695"/>
      <c r="B136" s="695"/>
      <c r="C136" s="695"/>
      <c r="D136" s="696"/>
      <c r="E136" s="696"/>
      <c r="F136" s="696"/>
      <c r="G136" s="695"/>
      <c r="H136" s="695"/>
      <c r="I136" s="695"/>
    </row>
    <row r="137" spans="1:9" ht="22.8">
      <c r="A137" s="695"/>
      <c r="B137" s="695"/>
      <c r="C137" s="695"/>
      <c r="D137" s="696"/>
      <c r="E137" s="696"/>
      <c r="F137" s="696"/>
      <c r="G137" s="695"/>
      <c r="H137" s="695"/>
      <c r="I137" s="695"/>
    </row>
    <row r="138" spans="1:9" ht="22.8">
      <c r="A138" s="695"/>
      <c r="B138" s="695"/>
      <c r="C138" s="695"/>
      <c r="D138" s="696"/>
      <c r="E138" s="696"/>
      <c r="F138" s="696"/>
      <c r="G138" s="695"/>
      <c r="H138" s="695"/>
      <c r="I138" s="695"/>
    </row>
    <row r="139" spans="1:9" ht="22.8">
      <c r="A139" s="695"/>
      <c r="B139" s="695"/>
      <c r="C139" s="695"/>
      <c r="D139" s="696"/>
      <c r="E139" s="696"/>
      <c r="F139" s="696"/>
      <c r="G139" s="695"/>
      <c r="H139" s="695"/>
      <c r="I139" s="695"/>
    </row>
    <row r="140" spans="1:9" ht="22.8">
      <c r="A140" s="695"/>
      <c r="B140" s="695"/>
      <c r="C140" s="695"/>
      <c r="D140" s="696"/>
      <c r="E140" s="696"/>
      <c r="F140" s="696"/>
      <c r="G140" s="695"/>
      <c r="H140" s="695"/>
      <c r="I140" s="695"/>
    </row>
    <row r="141" spans="1:9" ht="22.8">
      <c r="A141" s="695"/>
      <c r="B141" s="695"/>
      <c r="C141" s="695"/>
      <c r="D141" s="696"/>
      <c r="E141" s="696"/>
      <c r="F141" s="696"/>
      <c r="G141" s="695"/>
      <c r="H141" s="695"/>
      <c r="I141" s="695"/>
    </row>
    <row r="142" spans="1:9" ht="22.8">
      <c r="A142" s="695"/>
      <c r="B142" s="695"/>
      <c r="C142" s="695"/>
      <c r="D142" s="696"/>
      <c r="E142" s="696"/>
      <c r="F142" s="696"/>
      <c r="G142" s="695"/>
      <c r="H142" s="695"/>
      <c r="I142" s="695"/>
    </row>
    <row r="143" spans="1:9" ht="22.8">
      <c r="A143" s="695"/>
      <c r="B143" s="695"/>
      <c r="C143" s="695"/>
      <c r="D143" s="696"/>
      <c r="E143" s="696"/>
      <c r="F143" s="696"/>
      <c r="G143" s="695"/>
      <c r="H143" s="695"/>
      <c r="I143" s="695"/>
    </row>
    <row r="144" spans="1:9" ht="22.8">
      <c r="A144" s="695"/>
      <c r="B144" s="695"/>
      <c r="C144" s="695"/>
      <c r="D144" s="696"/>
      <c r="E144" s="696"/>
      <c r="F144" s="696"/>
      <c r="G144" s="695"/>
      <c r="H144" s="695"/>
      <c r="I144" s="695"/>
    </row>
    <row r="145" spans="1:9" ht="22.8">
      <c r="A145" s="695"/>
      <c r="B145" s="695"/>
      <c r="C145" s="695"/>
      <c r="D145" s="696"/>
      <c r="E145" s="696"/>
      <c r="F145" s="696"/>
      <c r="G145" s="695"/>
      <c r="H145" s="695"/>
      <c r="I145" s="695"/>
    </row>
    <row r="146" spans="1:9" ht="22.8">
      <c r="A146" s="695"/>
      <c r="B146" s="695"/>
      <c r="C146" s="695"/>
      <c r="D146" s="696"/>
      <c r="E146" s="696"/>
      <c r="F146" s="696"/>
      <c r="G146" s="695"/>
      <c r="H146" s="695"/>
      <c r="I146" s="695"/>
    </row>
    <row r="147" spans="1:9" ht="22.8">
      <c r="A147" s="695"/>
      <c r="B147" s="695"/>
      <c r="C147" s="695"/>
      <c r="D147" s="696"/>
      <c r="E147" s="696"/>
      <c r="F147" s="696"/>
      <c r="G147" s="695"/>
      <c r="H147" s="695"/>
      <c r="I147" s="695"/>
    </row>
    <row r="148" spans="1:9" ht="22.8">
      <c r="A148" s="695"/>
      <c r="B148" s="695"/>
      <c r="C148" s="695"/>
      <c r="D148" s="696"/>
      <c r="E148" s="696"/>
      <c r="F148" s="696"/>
      <c r="G148" s="695"/>
      <c r="H148" s="695"/>
      <c r="I148" s="695"/>
    </row>
    <row r="149" spans="1:9" ht="22.8">
      <c r="A149" s="695"/>
      <c r="B149" s="695"/>
      <c r="C149" s="695"/>
      <c r="D149" s="696"/>
      <c r="E149" s="696"/>
      <c r="F149" s="696"/>
      <c r="G149" s="695"/>
      <c r="H149" s="695"/>
      <c r="I149" s="695"/>
    </row>
    <row r="150" spans="1:9" ht="22.8">
      <c r="A150" s="695"/>
      <c r="B150" s="695"/>
      <c r="C150" s="695"/>
      <c r="D150" s="696"/>
      <c r="E150" s="696"/>
      <c r="F150" s="696"/>
      <c r="G150" s="695"/>
      <c r="H150" s="695"/>
      <c r="I150" s="695"/>
    </row>
    <row r="151" spans="1:9" ht="22.8">
      <c r="A151" s="695"/>
      <c r="B151" s="695"/>
      <c r="C151" s="695"/>
      <c r="D151" s="696"/>
      <c r="E151" s="696"/>
      <c r="F151" s="696"/>
      <c r="G151" s="695"/>
      <c r="H151" s="695"/>
      <c r="I151" s="695"/>
    </row>
    <row r="152" spans="1:9" ht="22.8">
      <c r="A152" s="695"/>
      <c r="B152" s="695"/>
      <c r="C152" s="695"/>
      <c r="D152" s="696"/>
      <c r="E152" s="696"/>
      <c r="F152" s="696"/>
      <c r="G152" s="695"/>
      <c r="H152" s="695"/>
      <c r="I152" s="695"/>
    </row>
    <row r="153" spans="1:9" ht="22.8">
      <c r="A153" s="695"/>
      <c r="B153" s="695"/>
      <c r="C153" s="695"/>
      <c r="D153" s="696"/>
      <c r="E153" s="696"/>
      <c r="F153" s="696"/>
      <c r="G153" s="695"/>
      <c r="H153" s="695"/>
      <c r="I153" s="695"/>
    </row>
    <row r="154" spans="1:9" ht="22.8">
      <c r="A154" s="695"/>
      <c r="B154" s="695"/>
      <c r="C154" s="695"/>
      <c r="D154" s="696"/>
      <c r="E154" s="696"/>
      <c r="F154" s="696"/>
      <c r="G154" s="695"/>
      <c r="H154" s="695"/>
      <c r="I154" s="695"/>
    </row>
    <row r="155" spans="1:9" ht="22.8">
      <c r="A155" s="695"/>
      <c r="B155" s="695"/>
      <c r="C155" s="695"/>
      <c r="D155" s="696"/>
      <c r="E155" s="696"/>
      <c r="F155" s="696"/>
      <c r="G155" s="695"/>
      <c r="H155" s="695"/>
      <c r="I155" s="695"/>
    </row>
    <row r="156" spans="1:9" ht="22.8">
      <c r="A156" s="695"/>
      <c r="B156" s="695"/>
      <c r="C156" s="695"/>
      <c r="D156" s="696"/>
      <c r="E156" s="696"/>
      <c r="F156" s="696"/>
      <c r="G156" s="695"/>
      <c r="H156" s="695"/>
      <c r="I156" s="695"/>
    </row>
    <row r="157" spans="1:9" ht="22.8">
      <c r="A157" s="695"/>
      <c r="B157" s="695"/>
      <c r="C157" s="695"/>
      <c r="D157" s="696"/>
      <c r="E157" s="696"/>
      <c r="F157" s="696"/>
      <c r="G157" s="695"/>
      <c r="H157" s="695"/>
      <c r="I157" s="695"/>
    </row>
    <row r="158" spans="1:9" ht="22.8">
      <c r="A158" s="695"/>
      <c r="B158" s="695"/>
      <c r="C158" s="695"/>
      <c r="D158" s="696"/>
      <c r="E158" s="696"/>
      <c r="F158" s="696"/>
      <c r="G158" s="695"/>
      <c r="H158" s="695"/>
      <c r="I158" s="695"/>
    </row>
    <row r="159" spans="1:9" ht="22.8">
      <c r="A159" s="695"/>
      <c r="B159" s="695"/>
      <c r="C159" s="695"/>
      <c r="D159" s="696"/>
      <c r="E159" s="696"/>
      <c r="F159" s="696"/>
      <c r="G159" s="695"/>
      <c r="H159" s="695"/>
      <c r="I159" s="695"/>
    </row>
    <row r="160" spans="1:9" ht="22.8">
      <c r="A160" s="695"/>
      <c r="B160" s="695"/>
      <c r="C160" s="695"/>
      <c r="D160" s="696"/>
      <c r="E160" s="696"/>
      <c r="F160" s="696"/>
      <c r="G160" s="695"/>
      <c r="H160" s="695"/>
      <c r="I160" s="695"/>
    </row>
    <row r="161" spans="1:9" ht="22.8">
      <c r="A161" s="695"/>
      <c r="B161" s="695"/>
      <c r="C161" s="695"/>
      <c r="D161" s="696"/>
      <c r="E161" s="696"/>
      <c r="F161" s="696"/>
      <c r="G161" s="695"/>
      <c r="H161" s="695"/>
      <c r="I161" s="695"/>
    </row>
    <row r="162" spans="1:9" ht="22.8">
      <c r="A162" s="695"/>
      <c r="B162" s="695"/>
      <c r="C162" s="695"/>
      <c r="D162" s="696"/>
      <c r="E162" s="696"/>
      <c r="F162" s="696"/>
      <c r="G162" s="695"/>
      <c r="H162" s="695"/>
      <c r="I162" s="695"/>
    </row>
    <row r="163" spans="1:9" ht="22.8">
      <c r="A163" s="695"/>
      <c r="B163" s="695"/>
      <c r="C163" s="695"/>
      <c r="D163" s="696"/>
      <c r="E163" s="696"/>
      <c r="F163" s="696"/>
      <c r="G163" s="695"/>
      <c r="H163" s="695"/>
      <c r="I163" s="695"/>
    </row>
    <row r="164" spans="1:9" ht="22.8">
      <c r="A164" s="695"/>
      <c r="B164" s="695"/>
      <c r="C164" s="695"/>
      <c r="D164" s="696"/>
      <c r="E164" s="696"/>
      <c r="F164" s="696"/>
      <c r="G164" s="695"/>
      <c r="H164" s="695"/>
      <c r="I164" s="695"/>
    </row>
    <row r="165" spans="1:9" ht="22.8">
      <c r="A165" s="695"/>
      <c r="B165" s="695"/>
      <c r="C165" s="695"/>
      <c r="D165" s="696"/>
      <c r="E165" s="696"/>
      <c r="F165" s="696"/>
      <c r="G165" s="695"/>
      <c r="H165" s="695"/>
      <c r="I165" s="695"/>
    </row>
    <row r="166" spans="1:9" ht="22.8">
      <c r="A166" s="695"/>
      <c r="B166" s="695"/>
      <c r="C166" s="695"/>
      <c r="D166" s="696"/>
      <c r="E166" s="696"/>
      <c r="F166" s="696"/>
      <c r="G166" s="695"/>
      <c r="H166" s="695"/>
      <c r="I166" s="695"/>
    </row>
    <row r="167" spans="1:9" ht="22.8">
      <c r="A167" s="695"/>
      <c r="B167" s="695"/>
      <c r="C167" s="695"/>
      <c r="D167" s="696"/>
      <c r="E167" s="696"/>
      <c r="F167" s="696"/>
      <c r="G167" s="695"/>
      <c r="H167" s="695"/>
      <c r="I167" s="695"/>
    </row>
    <row r="168" spans="1:9" ht="22.8">
      <c r="A168" s="695"/>
      <c r="B168" s="695"/>
      <c r="C168" s="695"/>
      <c r="D168" s="696"/>
      <c r="E168" s="696"/>
      <c r="F168" s="696"/>
      <c r="G168" s="695"/>
      <c r="H168" s="695"/>
      <c r="I168" s="695"/>
    </row>
    <row r="169" spans="1:9" ht="22.8">
      <c r="A169" s="695"/>
      <c r="B169" s="695"/>
      <c r="C169" s="695"/>
      <c r="D169" s="696"/>
      <c r="E169" s="696"/>
      <c r="F169" s="696"/>
      <c r="G169" s="695"/>
      <c r="H169" s="695"/>
      <c r="I169" s="695"/>
    </row>
    <row r="170" spans="1:9" ht="22.8">
      <c r="A170" s="695"/>
      <c r="B170" s="695"/>
      <c r="C170" s="695"/>
      <c r="D170" s="696"/>
      <c r="E170" s="696"/>
      <c r="F170" s="696"/>
      <c r="G170" s="695"/>
      <c r="H170" s="695"/>
      <c r="I170" s="695"/>
    </row>
    <row r="171" spans="1:9" ht="22.8">
      <c r="A171" s="695"/>
      <c r="B171" s="695"/>
      <c r="C171" s="695"/>
      <c r="D171" s="696"/>
      <c r="E171" s="696"/>
      <c r="F171" s="696"/>
      <c r="G171" s="695"/>
      <c r="H171" s="695"/>
      <c r="I171" s="695"/>
    </row>
    <row r="172" spans="1:9" ht="22.8">
      <c r="A172" s="695"/>
      <c r="B172" s="695"/>
      <c r="C172" s="695"/>
      <c r="D172" s="696"/>
      <c r="E172" s="696"/>
      <c r="F172" s="696"/>
      <c r="G172" s="695"/>
      <c r="H172" s="695"/>
      <c r="I172" s="695"/>
    </row>
    <row r="173" spans="1:9" ht="22.8">
      <c r="A173" s="695"/>
      <c r="B173" s="695"/>
      <c r="C173" s="695"/>
      <c r="D173" s="696"/>
      <c r="E173" s="696"/>
      <c r="F173" s="696"/>
      <c r="G173" s="695"/>
      <c r="H173" s="695"/>
      <c r="I173" s="695"/>
    </row>
    <row r="174" spans="1:9" ht="22.8">
      <c r="A174" s="695"/>
      <c r="B174" s="695"/>
      <c r="C174" s="695"/>
      <c r="D174" s="696"/>
      <c r="E174" s="696"/>
      <c r="F174" s="696"/>
      <c r="G174" s="695"/>
      <c r="H174" s="695"/>
      <c r="I174" s="695"/>
    </row>
    <row r="175" spans="1:9" ht="22.8">
      <c r="A175" s="695"/>
      <c r="B175" s="695"/>
      <c r="C175" s="695"/>
      <c r="D175" s="696"/>
      <c r="E175" s="696"/>
      <c r="F175" s="696"/>
      <c r="G175" s="695"/>
      <c r="H175" s="695"/>
      <c r="I175" s="695"/>
    </row>
    <row r="176" spans="1:9" ht="22.8">
      <c r="A176" s="695"/>
      <c r="B176" s="695"/>
      <c r="C176" s="695"/>
      <c r="D176" s="696"/>
      <c r="E176" s="696"/>
      <c r="F176" s="696"/>
      <c r="G176" s="695"/>
      <c r="H176" s="695"/>
      <c r="I176" s="695"/>
    </row>
    <row r="177" spans="1:9" ht="22.8">
      <c r="A177" s="695"/>
      <c r="B177" s="695"/>
      <c r="C177" s="695"/>
      <c r="D177" s="696"/>
      <c r="E177" s="696"/>
      <c r="F177" s="696"/>
      <c r="G177" s="695"/>
      <c r="H177" s="695"/>
      <c r="I177" s="695"/>
    </row>
    <row r="178" spans="1:9" ht="22.8">
      <c r="A178" s="695"/>
      <c r="B178" s="695"/>
      <c r="C178" s="695"/>
      <c r="D178" s="696"/>
      <c r="E178" s="696"/>
      <c r="F178" s="696"/>
      <c r="G178" s="695"/>
      <c r="H178" s="695"/>
      <c r="I178" s="695"/>
    </row>
    <row r="179" spans="1:9" ht="22.8">
      <c r="A179" s="695"/>
      <c r="B179" s="695"/>
      <c r="C179" s="695"/>
      <c r="D179" s="696"/>
      <c r="E179" s="696"/>
      <c r="F179" s="696"/>
      <c r="G179" s="695"/>
      <c r="H179" s="695"/>
      <c r="I179" s="695"/>
    </row>
    <row r="180" spans="1:9" ht="22.8">
      <c r="A180" s="695"/>
      <c r="B180" s="695"/>
      <c r="C180" s="695"/>
      <c r="D180" s="696"/>
      <c r="E180" s="696"/>
      <c r="F180" s="696"/>
      <c r="G180" s="695"/>
      <c r="H180" s="695"/>
      <c r="I180" s="695"/>
    </row>
    <row r="181" spans="1:9" ht="22.8">
      <c r="A181" s="695"/>
      <c r="B181" s="695"/>
      <c r="C181" s="695"/>
      <c r="D181" s="696"/>
      <c r="E181" s="696"/>
      <c r="F181" s="696"/>
      <c r="G181" s="695"/>
      <c r="H181" s="695"/>
      <c r="I181" s="695"/>
    </row>
    <row r="182" spans="1:9" ht="22.8">
      <c r="A182" s="695"/>
      <c r="B182" s="695"/>
      <c r="C182" s="695"/>
      <c r="D182" s="696"/>
      <c r="E182" s="696"/>
      <c r="F182" s="696"/>
      <c r="G182" s="695"/>
      <c r="H182" s="695"/>
      <c r="I182" s="695"/>
    </row>
    <row r="183" spans="1:9" ht="22.8">
      <c r="A183" s="695"/>
      <c r="B183" s="695"/>
      <c r="C183" s="695"/>
      <c r="D183" s="696"/>
      <c r="E183" s="696"/>
      <c r="F183" s="696"/>
      <c r="G183" s="695"/>
      <c r="H183" s="695"/>
      <c r="I183" s="695"/>
    </row>
    <row r="184" spans="1:9" ht="22.8">
      <c r="A184" s="695"/>
      <c r="B184" s="695"/>
      <c r="C184" s="695"/>
      <c r="D184" s="696"/>
      <c r="E184" s="696"/>
      <c r="F184" s="696"/>
      <c r="G184" s="695"/>
      <c r="H184" s="695"/>
      <c r="I184" s="695"/>
    </row>
    <row r="185" spans="1:9" ht="22.8">
      <c r="A185" s="695"/>
      <c r="B185" s="695"/>
      <c r="C185" s="695"/>
      <c r="D185" s="696"/>
      <c r="E185" s="696"/>
      <c r="F185" s="696"/>
      <c r="G185" s="695"/>
      <c r="H185" s="695"/>
      <c r="I185" s="695"/>
    </row>
    <row r="186" spans="1:9" ht="22.8">
      <c r="A186" s="695"/>
      <c r="B186" s="695"/>
      <c r="C186" s="695"/>
      <c r="D186" s="696"/>
      <c r="E186" s="696"/>
      <c r="F186" s="696"/>
      <c r="G186" s="695"/>
      <c r="H186" s="695"/>
      <c r="I186" s="695"/>
    </row>
    <row r="187" spans="1:9" ht="22.8">
      <c r="A187" s="695"/>
      <c r="B187" s="695"/>
      <c r="C187" s="695"/>
      <c r="D187" s="696"/>
      <c r="E187" s="696"/>
      <c r="F187" s="696"/>
      <c r="G187" s="695"/>
      <c r="H187" s="695"/>
      <c r="I187" s="695"/>
    </row>
    <row r="188" spans="1:9" ht="22.8">
      <c r="A188" s="695"/>
      <c r="B188" s="695"/>
      <c r="C188" s="695"/>
      <c r="D188" s="696"/>
      <c r="E188" s="696"/>
      <c r="F188" s="696"/>
      <c r="G188" s="695"/>
      <c r="H188" s="695"/>
      <c r="I188" s="695"/>
    </row>
    <row r="189" spans="1:9" ht="22.8">
      <c r="A189" s="695"/>
      <c r="B189" s="695"/>
      <c r="C189" s="695"/>
      <c r="D189" s="696"/>
      <c r="E189" s="696"/>
      <c r="F189" s="696"/>
      <c r="G189" s="695"/>
      <c r="H189" s="695"/>
      <c r="I189" s="695"/>
    </row>
    <row r="190" spans="1:9" ht="22.8">
      <c r="A190" s="695"/>
      <c r="B190" s="695"/>
      <c r="C190" s="695"/>
      <c r="D190" s="696"/>
      <c r="E190" s="696"/>
      <c r="F190" s="696"/>
      <c r="G190" s="695"/>
      <c r="H190" s="695"/>
      <c r="I190" s="695"/>
    </row>
    <row r="191" spans="1:9" ht="22.8">
      <c r="A191" s="695"/>
      <c r="B191" s="695"/>
      <c r="C191" s="695"/>
      <c r="D191" s="696"/>
      <c r="E191" s="696"/>
      <c r="F191" s="696"/>
      <c r="G191" s="695"/>
      <c r="H191" s="695"/>
      <c r="I191" s="695"/>
    </row>
    <row r="192" spans="1:9" ht="22.8">
      <c r="A192" s="695"/>
      <c r="B192" s="695"/>
      <c r="C192" s="695"/>
      <c r="D192" s="696"/>
      <c r="E192" s="696"/>
      <c r="F192" s="696"/>
      <c r="G192" s="695"/>
      <c r="H192" s="695"/>
      <c r="I192" s="695"/>
    </row>
    <row r="193" spans="1:9" ht="22.8">
      <c r="A193" s="695"/>
      <c r="B193" s="695"/>
      <c r="C193" s="695"/>
      <c r="D193" s="696"/>
      <c r="E193" s="696"/>
      <c r="F193" s="696"/>
      <c r="G193" s="695"/>
      <c r="H193" s="695"/>
      <c r="I193" s="695"/>
    </row>
    <row r="194" spans="1:9" ht="22.8">
      <c r="A194" s="695"/>
      <c r="B194" s="695"/>
      <c r="C194" s="695"/>
      <c r="D194" s="696"/>
      <c r="E194" s="696"/>
      <c r="F194" s="696"/>
      <c r="G194" s="695"/>
      <c r="H194" s="695"/>
      <c r="I194" s="695"/>
    </row>
    <row r="195" spans="1:9" ht="22.8">
      <c r="A195" s="695"/>
      <c r="B195" s="695"/>
      <c r="C195" s="695"/>
      <c r="D195" s="696"/>
      <c r="E195" s="696"/>
      <c r="F195" s="696"/>
      <c r="G195" s="695"/>
      <c r="H195" s="695"/>
      <c r="I195" s="695"/>
    </row>
    <row r="196" spans="1:9" ht="22.8">
      <c r="A196" s="695"/>
      <c r="B196" s="695"/>
      <c r="C196" s="695"/>
      <c r="D196" s="696"/>
      <c r="E196" s="696"/>
      <c r="F196" s="696"/>
      <c r="G196" s="695"/>
      <c r="H196" s="695"/>
      <c r="I196" s="695"/>
    </row>
    <row r="197" spans="1:9" ht="22.8">
      <c r="A197" s="695"/>
      <c r="B197" s="695"/>
      <c r="C197" s="695"/>
      <c r="D197" s="696"/>
      <c r="E197" s="696"/>
      <c r="F197" s="696"/>
      <c r="G197" s="695"/>
      <c r="H197" s="695"/>
      <c r="I197" s="695"/>
    </row>
    <row r="198" spans="1:9" ht="22.8">
      <c r="A198" s="695"/>
      <c r="B198" s="695"/>
      <c r="C198" s="695"/>
      <c r="D198" s="696"/>
      <c r="E198" s="696"/>
      <c r="F198" s="696"/>
      <c r="G198" s="695"/>
      <c r="H198" s="695"/>
      <c r="I198" s="695"/>
    </row>
    <row r="199" spans="1:9" ht="22.8">
      <c r="A199" s="695"/>
      <c r="B199" s="695"/>
      <c r="C199" s="695"/>
      <c r="D199" s="696"/>
      <c r="E199" s="696"/>
      <c r="F199" s="696"/>
      <c r="G199" s="695"/>
      <c r="H199" s="695"/>
      <c r="I199" s="695"/>
    </row>
    <row r="200" spans="1:9" ht="22.8">
      <c r="A200" s="695"/>
      <c r="B200" s="695"/>
      <c r="C200" s="695"/>
      <c r="D200" s="696"/>
      <c r="E200" s="696"/>
      <c r="F200" s="696"/>
      <c r="G200" s="695"/>
      <c r="H200" s="695"/>
      <c r="I200" s="695"/>
    </row>
    <row r="201" spans="1:9" ht="22.8">
      <c r="A201" s="695"/>
      <c r="B201" s="695"/>
      <c r="C201" s="695"/>
      <c r="D201" s="696"/>
      <c r="E201" s="696"/>
      <c r="F201" s="696"/>
      <c r="G201" s="695"/>
      <c r="H201" s="695"/>
      <c r="I201" s="695"/>
    </row>
    <row r="202" spans="1:9" ht="22.8">
      <c r="A202" s="695"/>
      <c r="B202" s="695"/>
      <c r="C202" s="695"/>
      <c r="D202" s="696"/>
      <c r="E202" s="696"/>
      <c r="F202" s="696"/>
      <c r="G202" s="695"/>
      <c r="H202" s="695"/>
      <c r="I202" s="695"/>
    </row>
    <row r="203" spans="1:9" ht="22.8">
      <c r="A203" s="695"/>
      <c r="B203" s="695"/>
      <c r="C203" s="695"/>
      <c r="D203" s="696"/>
      <c r="E203" s="696"/>
      <c r="F203" s="696"/>
      <c r="G203" s="695"/>
      <c r="H203" s="695"/>
      <c r="I203" s="695"/>
    </row>
    <row r="204" spans="1:9" ht="22.8">
      <c r="A204" s="695"/>
      <c r="B204" s="695"/>
      <c r="C204" s="695"/>
      <c r="D204" s="696"/>
      <c r="E204" s="696"/>
      <c r="F204" s="696"/>
      <c r="G204" s="695"/>
      <c r="H204" s="695"/>
      <c r="I204" s="695"/>
    </row>
    <row r="205" spans="1:9" ht="22.8">
      <c r="A205" s="695"/>
      <c r="B205" s="695"/>
      <c r="C205" s="695"/>
      <c r="D205" s="696"/>
      <c r="E205" s="696"/>
      <c r="F205" s="696"/>
      <c r="G205" s="695"/>
      <c r="H205" s="695"/>
      <c r="I205" s="695"/>
    </row>
    <row r="206" spans="1:9" ht="22.8">
      <c r="A206" s="695"/>
      <c r="B206" s="695"/>
      <c r="C206" s="695"/>
      <c r="D206" s="696"/>
      <c r="E206" s="696"/>
      <c r="F206" s="696"/>
      <c r="G206" s="695"/>
      <c r="H206" s="695"/>
      <c r="I206" s="695"/>
    </row>
    <row r="207" spans="1:9" ht="22.8">
      <c r="A207" s="695"/>
      <c r="B207" s="695"/>
      <c r="C207" s="695"/>
      <c r="D207" s="696"/>
      <c r="E207" s="696"/>
      <c r="F207" s="696"/>
      <c r="G207" s="695"/>
      <c r="H207" s="695"/>
      <c r="I207" s="695"/>
    </row>
    <row r="208" spans="1:9" ht="22.8">
      <c r="A208" s="695"/>
      <c r="B208" s="695"/>
      <c r="C208" s="695"/>
      <c r="D208" s="696"/>
      <c r="E208" s="696"/>
      <c r="F208" s="696"/>
      <c r="G208" s="695"/>
      <c r="H208" s="695"/>
      <c r="I208" s="695"/>
    </row>
    <row r="209" spans="1:9" ht="22.8">
      <c r="A209" s="695"/>
      <c r="B209" s="695"/>
      <c r="C209" s="695"/>
      <c r="D209" s="696"/>
      <c r="E209" s="696"/>
      <c r="F209" s="696"/>
      <c r="G209" s="695"/>
      <c r="H209" s="695"/>
      <c r="I209" s="695"/>
    </row>
    <row r="210" spans="1:9" ht="22.8">
      <c r="A210" s="695"/>
      <c r="B210" s="695"/>
      <c r="C210" s="695"/>
      <c r="D210" s="696"/>
      <c r="E210" s="696"/>
      <c r="F210" s="696"/>
      <c r="G210" s="695"/>
      <c r="H210" s="695"/>
      <c r="I210" s="695"/>
    </row>
    <row r="211" spans="1:9" ht="22.8">
      <c r="A211" s="695"/>
      <c r="B211" s="695"/>
      <c r="C211" s="695"/>
      <c r="D211" s="696"/>
      <c r="E211" s="696"/>
      <c r="F211" s="696"/>
      <c r="G211" s="695"/>
      <c r="H211" s="695"/>
      <c r="I211" s="695"/>
    </row>
    <row r="212" spans="1:9" ht="22.8">
      <c r="A212" s="695"/>
      <c r="B212" s="695"/>
      <c r="C212" s="695"/>
      <c r="D212" s="696"/>
      <c r="E212" s="696"/>
      <c r="F212" s="696"/>
      <c r="G212" s="695"/>
      <c r="H212" s="695"/>
      <c r="I212" s="695"/>
    </row>
    <row r="213" spans="1:9" ht="22.8">
      <c r="A213" s="695"/>
      <c r="B213" s="695"/>
      <c r="C213" s="695"/>
      <c r="D213" s="696"/>
      <c r="E213" s="696"/>
      <c r="F213" s="696"/>
      <c r="G213" s="695"/>
      <c r="H213" s="695"/>
      <c r="I213" s="695"/>
    </row>
    <row r="214" spans="1:9" ht="22.8">
      <c r="A214" s="695"/>
      <c r="B214" s="695"/>
      <c r="C214" s="695"/>
      <c r="D214" s="696"/>
      <c r="E214" s="696"/>
      <c r="F214" s="696"/>
      <c r="G214" s="695"/>
      <c r="H214" s="695"/>
      <c r="I214" s="695"/>
    </row>
    <row r="215" spans="1:9" ht="22.8">
      <c r="A215" s="695"/>
      <c r="B215" s="695"/>
      <c r="C215" s="695"/>
      <c r="D215" s="696"/>
      <c r="E215" s="696"/>
      <c r="F215" s="696"/>
      <c r="G215" s="695"/>
      <c r="H215" s="695"/>
      <c r="I215" s="695"/>
    </row>
    <row r="216" spans="1:9" ht="22.8">
      <c r="A216" s="695"/>
      <c r="B216" s="695"/>
      <c r="C216" s="695"/>
      <c r="D216" s="696"/>
      <c r="E216" s="696"/>
      <c r="F216" s="696"/>
      <c r="G216" s="695"/>
      <c r="H216" s="695"/>
      <c r="I216" s="695"/>
    </row>
    <row r="217" spans="1:9" ht="22.8">
      <c r="A217" s="695"/>
      <c r="B217" s="695"/>
      <c r="C217" s="695"/>
      <c r="D217" s="696"/>
      <c r="E217" s="696"/>
      <c r="F217" s="696"/>
      <c r="G217" s="695"/>
      <c r="H217" s="695"/>
      <c r="I217" s="695"/>
    </row>
    <row r="218" spans="1:9" ht="22.8">
      <c r="A218" s="695"/>
      <c r="B218" s="695"/>
      <c r="C218" s="695"/>
      <c r="D218" s="696"/>
      <c r="E218" s="696"/>
      <c r="F218" s="696"/>
      <c r="G218" s="695"/>
      <c r="H218" s="695"/>
      <c r="I218" s="695"/>
    </row>
    <row r="219" spans="1:9" ht="22.8">
      <c r="A219" s="695"/>
      <c r="B219" s="695"/>
      <c r="C219" s="695"/>
      <c r="D219" s="696"/>
      <c r="E219" s="696"/>
      <c r="F219" s="696"/>
      <c r="G219" s="695"/>
      <c r="H219" s="695"/>
      <c r="I219" s="695"/>
    </row>
    <row r="220" spans="1:9" ht="22.8">
      <c r="A220" s="695"/>
      <c r="B220" s="695"/>
      <c r="C220" s="695"/>
      <c r="D220" s="696"/>
      <c r="E220" s="696"/>
      <c r="F220" s="696"/>
      <c r="G220" s="695"/>
      <c r="H220" s="695"/>
      <c r="I220" s="695"/>
    </row>
    <row r="221" spans="1:9" ht="22.8">
      <c r="A221" s="695"/>
      <c r="B221" s="695"/>
      <c r="C221" s="695"/>
      <c r="D221" s="696"/>
      <c r="E221" s="696"/>
      <c r="F221" s="696"/>
      <c r="G221" s="695"/>
      <c r="H221" s="695"/>
      <c r="I221" s="695"/>
    </row>
    <row r="222" spans="1:9" ht="22.8">
      <c r="A222" s="695"/>
      <c r="B222" s="695"/>
      <c r="C222" s="695"/>
      <c r="D222" s="696"/>
      <c r="E222" s="696"/>
      <c r="F222" s="696"/>
      <c r="G222" s="695"/>
      <c r="H222" s="695"/>
      <c r="I222" s="695"/>
    </row>
    <row r="223" spans="1:9" ht="22.8">
      <c r="A223" s="695"/>
      <c r="B223" s="695"/>
      <c r="C223" s="695"/>
      <c r="D223" s="696"/>
      <c r="E223" s="696"/>
      <c r="F223" s="696"/>
      <c r="G223" s="695"/>
      <c r="H223" s="695"/>
      <c r="I223" s="695"/>
    </row>
    <row r="224" spans="1:9" ht="22.8">
      <c r="A224" s="695"/>
      <c r="B224" s="695"/>
      <c r="C224" s="695"/>
      <c r="D224" s="696"/>
      <c r="E224" s="696"/>
      <c r="F224" s="696"/>
      <c r="G224" s="695"/>
      <c r="H224" s="695"/>
      <c r="I224" s="695"/>
    </row>
  </sheetData>
  <mergeCells count="18">
    <mergeCell ref="K13:L13"/>
    <mergeCell ref="A15:L15"/>
    <mergeCell ref="A16:L16"/>
    <mergeCell ref="A17:L17"/>
    <mergeCell ref="A5:A7"/>
    <mergeCell ref="B5:B7"/>
    <mergeCell ref="C5:I5"/>
    <mergeCell ref="J5:L5"/>
    <mergeCell ref="C6:C7"/>
    <mergeCell ref="D6:F6"/>
    <mergeCell ref="G6:I6"/>
    <mergeCell ref="J6:L6"/>
    <mergeCell ref="I1:J1"/>
    <mergeCell ref="K1:L1"/>
    <mergeCell ref="I2:J2"/>
    <mergeCell ref="K2:L2"/>
    <mergeCell ref="A3:L3"/>
    <mergeCell ref="A4:L4"/>
  </mergeCells>
  <phoneticPr fontId="57" type="noConversion"/>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0482-B061-4A82-A433-465B56CCA56A}">
  <dimension ref="A1:L186"/>
  <sheetViews>
    <sheetView workbookViewId="0">
      <selection activeCell="I6" sqref="I6:K6"/>
    </sheetView>
  </sheetViews>
  <sheetFormatPr defaultColWidth="9" defaultRowHeight="15.6"/>
  <cols>
    <col min="1" max="1" width="12.21875" style="456" customWidth="1"/>
    <col min="2" max="3" width="11" style="456" customWidth="1"/>
    <col min="4" max="6" width="11" style="690" customWidth="1"/>
    <col min="7" max="12" width="11" style="456" customWidth="1"/>
    <col min="13" max="256" width="9" style="456"/>
    <col min="257" max="257" width="12.21875" style="456" customWidth="1"/>
    <col min="258" max="268" width="11" style="456" customWidth="1"/>
    <col min="269" max="512" width="9" style="456"/>
    <col min="513" max="513" width="12.21875" style="456" customWidth="1"/>
    <col min="514" max="524" width="11" style="456" customWidth="1"/>
    <col min="525" max="768" width="9" style="456"/>
    <col min="769" max="769" width="12.21875" style="456" customWidth="1"/>
    <col min="770" max="780" width="11" style="456" customWidth="1"/>
    <col min="781" max="1024" width="9" style="456"/>
    <col min="1025" max="1025" width="12.21875" style="456" customWidth="1"/>
    <col min="1026" max="1036" width="11" style="456" customWidth="1"/>
    <col min="1037" max="1280" width="9" style="456"/>
    <col min="1281" max="1281" width="12.21875" style="456" customWidth="1"/>
    <col min="1282" max="1292" width="11" style="456" customWidth="1"/>
    <col min="1293" max="1536" width="9" style="456"/>
    <col min="1537" max="1537" width="12.21875" style="456" customWidth="1"/>
    <col min="1538" max="1548" width="11" style="456" customWidth="1"/>
    <col min="1549" max="1792" width="9" style="456"/>
    <col min="1793" max="1793" width="12.21875" style="456" customWidth="1"/>
    <col min="1794" max="1804" width="11" style="456" customWidth="1"/>
    <col min="1805" max="2048" width="9" style="456"/>
    <col min="2049" max="2049" width="12.21875" style="456" customWidth="1"/>
    <col min="2050" max="2060" width="11" style="456" customWidth="1"/>
    <col min="2061" max="2304" width="9" style="456"/>
    <col min="2305" max="2305" width="12.21875" style="456" customWidth="1"/>
    <col min="2306" max="2316" width="11" style="456" customWidth="1"/>
    <col min="2317" max="2560" width="9" style="456"/>
    <col min="2561" max="2561" width="12.21875" style="456" customWidth="1"/>
    <col min="2562" max="2572" width="11" style="456" customWidth="1"/>
    <col min="2573" max="2816" width="9" style="456"/>
    <col min="2817" max="2817" width="12.21875" style="456" customWidth="1"/>
    <col min="2818" max="2828" width="11" style="456" customWidth="1"/>
    <col min="2829" max="3072" width="9" style="456"/>
    <col min="3073" max="3073" width="12.21875" style="456" customWidth="1"/>
    <col min="3074" max="3084" width="11" style="456" customWidth="1"/>
    <col min="3085" max="3328" width="9" style="456"/>
    <col min="3329" max="3329" width="12.21875" style="456" customWidth="1"/>
    <col min="3330" max="3340" width="11" style="456" customWidth="1"/>
    <col min="3341" max="3584" width="9" style="456"/>
    <col min="3585" max="3585" width="12.21875" style="456" customWidth="1"/>
    <col min="3586" max="3596" width="11" style="456" customWidth="1"/>
    <col min="3597" max="3840" width="9" style="456"/>
    <col min="3841" max="3841" width="12.21875" style="456" customWidth="1"/>
    <col min="3842" max="3852" width="11" style="456" customWidth="1"/>
    <col min="3853" max="4096" width="9" style="456"/>
    <col min="4097" max="4097" width="12.21875" style="456" customWidth="1"/>
    <col min="4098" max="4108" width="11" style="456" customWidth="1"/>
    <col min="4109" max="4352" width="9" style="456"/>
    <col min="4353" max="4353" width="12.21875" style="456" customWidth="1"/>
    <col min="4354" max="4364" width="11" style="456" customWidth="1"/>
    <col min="4365" max="4608" width="9" style="456"/>
    <col min="4609" max="4609" width="12.21875" style="456" customWidth="1"/>
    <col min="4610" max="4620" width="11" style="456" customWidth="1"/>
    <col min="4621" max="4864" width="9" style="456"/>
    <col min="4865" max="4865" width="12.21875" style="456" customWidth="1"/>
    <col min="4866" max="4876" width="11" style="456" customWidth="1"/>
    <col min="4877" max="5120" width="9" style="456"/>
    <col min="5121" max="5121" width="12.21875" style="456" customWidth="1"/>
    <col min="5122" max="5132" width="11" style="456" customWidth="1"/>
    <col min="5133" max="5376" width="9" style="456"/>
    <col min="5377" max="5377" width="12.21875" style="456" customWidth="1"/>
    <col min="5378" max="5388" width="11" style="456" customWidth="1"/>
    <col min="5389" max="5632" width="9" style="456"/>
    <col min="5633" max="5633" width="12.21875" style="456" customWidth="1"/>
    <col min="5634" max="5644" width="11" style="456" customWidth="1"/>
    <col min="5645" max="5888" width="9" style="456"/>
    <col min="5889" max="5889" width="12.21875" style="456" customWidth="1"/>
    <col min="5890" max="5900" width="11" style="456" customWidth="1"/>
    <col min="5901" max="6144" width="9" style="456"/>
    <col min="6145" max="6145" width="12.21875" style="456" customWidth="1"/>
    <col min="6146" max="6156" width="11" style="456" customWidth="1"/>
    <col min="6157" max="6400" width="9" style="456"/>
    <col min="6401" max="6401" width="12.21875" style="456" customWidth="1"/>
    <col min="6402" max="6412" width="11" style="456" customWidth="1"/>
    <col min="6413" max="6656" width="9" style="456"/>
    <col min="6657" max="6657" width="12.21875" style="456" customWidth="1"/>
    <col min="6658" max="6668" width="11" style="456" customWidth="1"/>
    <col min="6669" max="6912" width="9" style="456"/>
    <col min="6913" max="6913" width="12.21875" style="456" customWidth="1"/>
    <col min="6914" max="6924" width="11" style="456" customWidth="1"/>
    <col min="6925" max="7168" width="9" style="456"/>
    <col min="7169" max="7169" width="12.21875" style="456" customWidth="1"/>
    <col min="7170" max="7180" width="11" style="456" customWidth="1"/>
    <col min="7181" max="7424" width="9" style="456"/>
    <col min="7425" max="7425" width="12.21875" style="456" customWidth="1"/>
    <col min="7426" max="7436" width="11" style="456" customWidth="1"/>
    <col min="7437" max="7680" width="9" style="456"/>
    <col min="7681" max="7681" width="12.21875" style="456" customWidth="1"/>
    <col min="7682" max="7692" width="11" style="456" customWidth="1"/>
    <col min="7693" max="7936" width="9" style="456"/>
    <col min="7937" max="7937" width="12.21875" style="456" customWidth="1"/>
    <col min="7938" max="7948" width="11" style="456" customWidth="1"/>
    <col min="7949" max="8192" width="9" style="456"/>
    <col min="8193" max="8193" width="12.21875" style="456" customWidth="1"/>
    <col min="8194" max="8204" width="11" style="456" customWidth="1"/>
    <col min="8205" max="8448" width="9" style="456"/>
    <col min="8449" max="8449" width="12.21875" style="456" customWidth="1"/>
    <col min="8450" max="8460" width="11" style="456" customWidth="1"/>
    <col min="8461" max="8704" width="9" style="456"/>
    <col min="8705" max="8705" width="12.21875" style="456" customWidth="1"/>
    <col min="8706" max="8716" width="11" style="456" customWidth="1"/>
    <col min="8717" max="8960" width="9" style="456"/>
    <col min="8961" max="8961" width="12.21875" style="456" customWidth="1"/>
    <col min="8962" max="8972" width="11" style="456" customWidth="1"/>
    <col min="8973" max="9216" width="9" style="456"/>
    <col min="9217" max="9217" width="12.21875" style="456" customWidth="1"/>
    <col min="9218" max="9228" width="11" style="456" customWidth="1"/>
    <col min="9229" max="9472" width="9" style="456"/>
    <col min="9473" max="9473" width="12.21875" style="456" customWidth="1"/>
    <col min="9474" max="9484" width="11" style="456" customWidth="1"/>
    <col min="9485" max="9728" width="9" style="456"/>
    <col min="9729" max="9729" width="12.21875" style="456" customWidth="1"/>
    <col min="9730" max="9740" width="11" style="456" customWidth="1"/>
    <col min="9741" max="9984" width="9" style="456"/>
    <col min="9985" max="9985" width="12.21875" style="456" customWidth="1"/>
    <col min="9986" max="9996" width="11" style="456" customWidth="1"/>
    <col min="9997" max="10240" width="9" style="456"/>
    <col min="10241" max="10241" width="12.21875" style="456" customWidth="1"/>
    <col min="10242" max="10252" width="11" style="456" customWidth="1"/>
    <col min="10253" max="10496" width="9" style="456"/>
    <col min="10497" max="10497" width="12.21875" style="456" customWidth="1"/>
    <col min="10498" max="10508" width="11" style="456" customWidth="1"/>
    <col min="10509" max="10752" width="9" style="456"/>
    <col min="10753" max="10753" width="12.21875" style="456" customWidth="1"/>
    <col min="10754" max="10764" width="11" style="456" customWidth="1"/>
    <col min="10765" max="11008" width="9" style="456"/>
    <col min="11009" max="11009" width="12.21875" style="456" customWidth="1"/>
    <col min="11010" max="11020" width="11" style="456" customWidth="1"/>
    <col min="11021" max="11264" width="9" style="456"/>
    <col min="11265" max="11265" width="12.21875" style="456" customWidth="1"/>
    <col min="11266" max="11276" width="11" style="456" customWidth="1"/>
    <col min="11277" max="11520" width="9" style="456"/>
    <col min="11521" max="11521" width="12.21875" style="456" customWidth="1"/>
    <col min="11522" max="11532" width="11" style="456" customWidth="1"/>
    <col min="11533" max="11776" width="9" style="456"/>
    <col min="11777" max="11777" width="12.21875" style="456" customWidth="1"/>
    <col min="11778" max="11788" width="11" style="456" customWidth="1"/>
    <col min="11789" max="12032" width="9" style="456"/>
    <col min="12033" max="12033" width="12.21875" style="456" customWidth="1"/>
    <col min="12034" max="12044" width="11" style="456" customWidth="1"/>
    <col min="12045" max="12288" width="9" style="456"/>
    <col min="12289" max="12289" width="12.21875" style="456" customWidth="1"/>
    <col min="12290" max="12300" width="11" style="456" customWidth="1"/>
    <col min="12301" max="12544" width="9" style="456"/>
    <col min="12545" max="12545" width="12.21875" style="456" customWidth="1"/>
    <col min="12546" max="12556" width="11" style="456" customWidth="1"/>
    <col min="12557" max="12800" width="9" style="456"/>
    <col min="12801" max="12801" width="12.21875" style="456" customWidth="1"/>
    <col min="12802" max="12812" width="11" style="456" customWidth="1"/>
    <col min="12813" max="13056" width="9" style="456"/>
    <col min="13057" max="13057" width="12.21875" style="456" customWidth="1"/>
    <col min="13058" max="13068" width="11" style="456" customWidth="1"/>
    <col min="13069" max="13312" width="9" style="456"/>
    <col min="13313" max="13313" width="12.21875" style="456" customWidth="1"/>
    <col min="13314" max="13324" width="11" style="456" customWidth="1"/>
    <col min="13325" max="13568" width="9" style="456"/>
    <col min="13569" max="13569" width="12.21875" style="456" customWidth="1"/>
    <col min="13570" max="13580" width="11" style="456" customWidth="1"/>
    <col min="13581" max="13824" width="9" style="456"/>
    <col min="13825" max="13825" width="12.21875" style="456" customWidth="1"/>
    <col min="13826" max="13836" width="11" style="456" customWidth="1"/>
    <col min="13837" max="14080" width="9" style="456"/>
    <col min="14081" max="14081" width="12.21875" style="456" customWidth="1"/>
    <col min="14082" max="14092" width="11" style="456" customWidth="1"/>
    <col min="14093" max="14336" width="9" style="456"/>
    <col min="14337" max="14337" width="12.21875" style="456" customWidth="1"/>
    <col min="14338" max="14348" width="11" style="456" customWidth="1"/>
    <col min="14349" max="14592" width="9" style="456"/>
    <col min="14593" max="14593" width="12.21875" style="456" customWidth="1"/>
    <col min="14594" max="14604" width="11" style="456" customWidth="1"/>
    <col min="14605" max="14848" width="9" style="456"/>
    <col min="14849" max="14849" width="12.21875" style="456" customWidth="1"/>
    <col min="14850" max="14860" width="11" style="456" customWidth="1"/>
    <col min="14861" max="15104" width="9" style="456"/>
    <col min="15105" max="15105" width="12.21875" style="456" customWidth="1"/>
    <col min="15106" max="15116" width="11" style="456" customWidth="1"/>
    <col min="15117" max="15360" width="9" style="456"/>
    <col min="15361" max="15361" width="12.21875" style="456" customWidth="1"/>
    <col min="15362" max="15372" width="11" style="456" customWidth="1"/>
    <col min="15373" max="15616" width="9" style="456"/>
    <col min="15617" max="15617" width="12.21875" style="456" customWidth="1"/>
    <col min="15618" max="15628" width="11" style="456" customWidth="1"/>
    <col min="15629" max="15872" width="9" style="456"/>
    <col min="15873" max="15873" width="12.21875" style="456" customWidth="1"/>
    <col min="15874" max="15884" width="11" style="456" customWidth="1"/>
    <col min="15885" max="16128" width="9" style="456"/>
    <col min="16129" max="16129" width="12.21875" style="456" customWidth="1"/>
    <col min="16130" max="16140" width="11" style="456" customWidth="1"/>
    <col min="16141" max="16384" width="9" style="456"/>
  </cols>
  <sheetData>
    <row r="1" spans="1:12" s="666" customFormat="1" ht="45.6" customHeight="1">
      <c r="A1" s="621" t="s">
        <v>988</v>
      </c>
      <c r="B1" s="631"/>
      <c r="C1" s="631"/>
      <c r="D1" s="631"/>
      <c r="E1" s="631"/>
      <c r="F1" s="631"/>
      <c r="G1" s="631"/>
      <c r="H1" s="631"/>
      <c r="I1" s="697" t="s">
        <v>962</v>
      </c>
      <c r="J1" s="698"/>
      <c r="K1" s="625" t="s">
        <v>963</v>
      </c>
      <c r="L1" s="626"/>
    </row>
    <row r="2" spans="1:12" s="666" customFormat="1" ht="21" customHeight="1">
      <c r="A2" s="621" t="s">
        <v>1012</v>
      </c>
      <c r="B2" s="412" t="s">
        <v>965</v>
      </c>
      <c r="C2" s="669"/>
      <c r="D2" s="669"/>
      <c r="E2" s="669"/>
      <c r="F2" s="669"/>
      <c r="G2" s="669"/>
      <c r="H2" s="699"/>
      <c r="I2" s="625" t="s">
        <v>966</v>
      </c>
      <c r="J2" s="700"/>
      <c r="K2" s="701" t="s">
        <v>1025</v>
      </c>
      <c r="L2" s="700"/>
    </row>
    <row r="3" spans="1:12" s="671" customFormat="1" ht="37.5" customHeight="1">
      <c r="A3" s="702" t="s">
        <v>1026</v>
      </c>
      <c r="B3" s="702"/>
      <c r="C3" s="702"/>
      <c r="D3" s="702"/>
      <c r="E3" s="702"/>
      <c r="F3" s="702"/>
      <c r="G3" s="702"/>
      <c r="H3" s="702"/>
      <c r="I3" s="702"/>
      <c r="J3" s="702"/>
      <c r="K3" s="702"/>
      <c r="L3" s="702"/>
    </row>
    <row r="4" spans="1:12" ht="21" customHeight="1" thickBot="1">
      <c r="A4" s="703" t="s">
        <v>1015</v>
      </c>
      <c r="B4" s="704"/>
      <c r="C4" s="704"/>
      <c r="D4" s="704"/>
      <c r="E4" s="704"/>
      <c r="F4" s="704"/>
      <c r="G4" s="704"/>
      <c r="H4" s="704"/>
      <c r="I4" s="704"/>
      <c r="J4" s="704"/>
      <c r="K4" s="704"/>
      <c r="L4" s="704"/>
    </row>
    <row r="5" spans="1:12" ht="37.35" customHeight="1">
      <c r="A5" s="634" t="s">
        <v>1027</v>
      </c>
      <c r="B5" s="635" t="s">
        <v>1028</v>
      </c>
      <c r="C5" s="705" t="s">
        <v>1029</v>
      </c>
      <c r="D5" s="706"/>
      <c r="E5" s="706"/>
      <c r="F5" s="706"/>
      <c r="G5" s="706"/>
      <c r="H5" s="707" t="s">
        <v>1030</v>
      </c>
      <c r="I5" s="706"/>
      <c r="J5" s="706"/>
      <c r="K5" s="706"/>
      <c r="L5" s="706"/>
    </row>
    <row r="6" spans="1:12" s="677" customFormat="1" ht="37.35" customHeight="1">
      <c r="A6" s="708"/>
      <c r="B6" s="678"/>
      <c r="C6" s="643" t="s">
        <v>971</v>
      </c>
      <c r="D6" s="644" t="s">
        <v>1001</v>
      </c>
      <c r="E6" s="675"/>
      <c r="F6" s="675"/>
      <c r="G6" s="709" t="s">
        <v>976</v>
      </c>
      <c r="H6" s="644" t="s">
        <v>971</v>
      </c>
      <c r="I6" s="644" t="s">
        <v>1001</v>
      </c>
      <c r="J6" s="675"/>
      <c r="K6" s="675"/>
      <c r="L6" s="709" t="s">
        <v>976</v>
      </c>
    </row>
    <row r="7" spans="1:12" s="677" customFormat="1" ht="37.35" customHeight="1" thickBot="1">
      <c r="A7" s="710"/>
      <c r="B7" s="711"/>
      <c r="C7" s="712"/>
      <c r="D7" s="649" t="s">
        <v>974</v>
      </c>
      <c r="E7" s="649" t="s">
        <v>1031</v>
      </c>
      <c r="F7" s="649" t="s">
        <v>1032</v>
      </c>
      <c r="G7" s="713"/>
      <c r="H7" s="714"/>
      <c r="I7" s="649" t="s">
        <v>974</v>
      </c>
      <c r="J7" s="649" t="s">
        <v>1031</v>
      </c>
      <c r="K7" s="649" t="s">
        <v>1032</v>
      </c>
      <c r="L7" s="713"/>
    </row>
    <row r="8" spans="1:12" s="677" customFormat="1" ht="44.25" customHeight="1">
      <c r="A8" s="651" t="s">
        <v>1033</v>
      </c>
      <c r="B8" s="715">
        <v>0</v>
      </c>
      <c r="C8" s="716">
        <v>0</v>
      </c>
      <c r="D8" s="716">
        <v>0</v>
      </c>
      <c r="E8" s="716">
        <v>0</v>
      </c>
      <c r="F8" s="716">
        <v>0</v>
      </c>
      <c r="G8" s="717">
        <v>0</v>
      </c>
      <c r="H8" s="716">
        <v>0</v>
      </c>
      <c r="I8" s="716">
        <v>0</v>
      </c>
      <c r="J8" s="716">
        <v>0</v>
      </c>
      <c r="K8" s="716">
        <v>0</v>
      </c>
      <c r="L8" s="717">
        <v>0</v>
      </c>
    </row>
    <row r="9" spans="1:12" s="677" customFormat="1" ht="44.25" customHeight="1">
      <c r="A9" s="655" t="s">
        <v>1007</v>
      </c>
      <c r="B9" s="718">
        <v>0</v>
      </c>
      <c r="C9" s="687">
        <v>0</v>
      </c>
      <c r="D9" s="687">
        <v>0</v>
      </c>
      <c r="E9" s="688">
        <v>0</v>
      </c>
      <c r="F9" s="688">
        <v>0</v>
      </c>
      <c r="G9" s="689">
        <v>0</v>
      </c>
      <c r="H9" s="687">
        <v>0</v>
      </c>
      <c r="I9" s="687">
        <v>0</v>
      </c>
      <c r="J9" s="688">
        <v>0</v>
      </c>
      <c r="K9" s="688">
        <v>0</v>
      </c>
      <c r="L9" s="689">
        <v>0</v>
      </c>
    </row>
    <row r="10" spans="1:12" s="677" customFormat="1" ht="44.25" customHeight="1">
      <c r="A10" s="655" t="s">
        <v>1008</v>
      </c>
      <c r="B10" s="718">
        <v>0</v>
      </c>
      <c r="C10" s="687">
        <v>0</v>
      </c>
      <c r="D10" s="687">
        <v>0</v>
      </c>
      <c r="E10" s="688">
        <v>0</v>
      </c>
      <c r="F10" s="688">
        <v>0</v>
      </c>
      <c r="G10" s="689">
        <v>0</v>
      </c>
      <c r="H10" s="687">
        <v>0</v>
      </c>
      <c r="I10" s="687">
        <v>0</v>
      </c>
      <c r="J10" s="688">
        <v>0</v>
      </c>
      <c r="K10" s="688">
        <v>0</v>
      </c>
      <c r="L10" s="689">
        <v>0</v>
      </c>
    </row>
    <row r="11" spans="1:12" s="677" customFormat="1" ht="44.25" customHeight="1" thickBot="1">
      <c r="A11" s="659" t="s">
        <v>1021</v>
      </c>
      <c r="B11" s="719">
        <v>0</v>
      </c>
      <c r="C11" s="720">
        <v>0</v>
      </c>
      <c r="D11" s="720">
        <v>0</v>
      </c>
      <c r="E11" s="721">
        <v>0</v>
      </c>
      <c r="F11" s="721">
        <v>0</v>
      </c>
      <c r="G11" s="722">
        <v>0</v>
      </c>
      <c r="H11" s="720">
        <v>0</v>
      </c>
      <c r="I11" s="720">
        <v>0</v>
      </c>
      <c r="J11" s="721">
        <v>0</v>
      </c>
      <c r="K11" s="721">
        <v>0</v>
      </c>
      <c r="L11" s="722">
        <v>0</v>
      </c>
    </row>
    <row r="12" spans="1:12" ht="16.2">
      <c r="A12" s="435" t="s">
        <v>979</v>
      </c>
      <c r="C12" s="436" t="s">
        <v>980</v>
      </c>
      <c r="D12" s="456"/>
      <c r="E12" s="456"/>
      <c r="F12" s="435" t="s">
        <v>981</v>
      </c>
      <c r="J12" s="438" t="s">
        <v>982</v>
      </c>
    </row>
    <row r="13" spans="1:12" ht="16.2">
      <c r="C13" s="690"/>
      <c r="D13" s="456"/>
      <c r="E13" s="456"/>
      <c r="F13" s="436" t="s">
        <v>1022</v>
      </c>
      <c r="K13" s="440" t="s">
        <v>984</v>
      </c>
    </row>
    <row r="14" spans="1:12">
      <c r="A14" s="693"/>
      <c r="C14" s="690"/>
      <c r="E14" s="456"/>
      <c r="F14" s="456"/>
    </row>
    <row r="15" spans="1:12" ht="19.95" customHeight="1">
      <c r="A15" s="500" t="s">
        <v>991</v>
      </c>
      <c r="B15" s="500"/>
      <c r="C15" s="500"/>
      <c r="D15" s="500"/>
      <c r="E15" s="500"/>
      <c r="F15" s="500"/>
      <c r="G15" s="500"/>
      <c r="H15" s="500"/>
      <c r="I15" s="500"/>
      <c r="J15" s="500"/>
      <c r="K15" s="500"/>
      <c r="L15" s="500"/>
    </row>
    <row r="16" spans="1:12" ht="17.55" customHeight="1">
      <c r="A16" s="511" t="s">
        <v>1023</v>
      </c>
      <c r="B16" s="511"/>
      <c r="C16" s="511"/>
      <c r="D16" s="511"/>
      <c r="E16" s="511"/>
      <c r="F16" s="511"/>
      <c r="G16" s="511"/>
      <c r="H16" s="511"/>
      <c r="I16" s="511"/>
      <c r="J16" s="511"/>
      <c r="K16" s="511"/>
      <c r="L16" s="511"/>
    </row>
    <row r="17" spans="1:12" ht="17.55" customHeight="1">
      <c r="A17" s="511" t="s">
        <v>1024</v>
      </c>
      <c r="B17" s="511"/>
      <c r="C17" s="511"/>
      <c r="D17" s="511"/>
      <c r="E17" s="511"/>
      <c r="F17" s="511"/>
      <c r="G17" s="511"/>
      <c r="H17" s="511"/>
      <c r="I17" s="511"/>
      <c r="J17" s="511"/>
      <c r="K17" s="511"/>
      <c r="L17" s="511"/>
    </row>
    <row r="18" spans="1:12" ht="21.75" customHeight="1">
      <c r="A18" s="500" t="s">
        <v>985</v>
      </c>
      <c r="B18" s="723"/>
      <c r="C18" s="723"/>
      <c r="D18" s="723"/>
      <c r="E18" s="723"/>
      <c r="F18" s="723"/>
      <c r="G18" s="723"/>
      <c r="J18" s="694"/>
    </row>
    <row r="19" spans="1:12" ht="22.8">
      <c r="A19" s="695"/>
      <c r="B19" s="695"/>
      <c r="C19" s="695"/>
      <c r="D19" s="696"/>
      <c r="E19" s="696"/>
      <c r="F19" s="696"/>
    </row>
    <row r="20" spans="1:12" ht="22.8">
      <c r="A20" s="695"/>
      <c r="B20" s="695"/>
      <c r="C20" s="695"/>
      <c r="D20" s="696"/>
      <c r="E20" s="696"/>
      <c r="F20" s="696"/>
    </row>
    <row r="21" spans="1:12" ht="22.8">
      <c r="A21" s="695"/>
      <c r="B21" s="695"/>
      <c r="C21" s="695"/>
      <c r="D21" s="696"/>
      <c r="E21" s="696"/>
      <c r="F21" s="696"/>
    </row>
    <row r="22" spans="1:12" ht="22.8">
      <c r="A22" s="695"/>
      <c r="B22" s="695"/>
      <c r="C22" s="695"/>
      <c r="D22" s="696"/>
      <c r="E22" s="696"/>
      <c r="F22" s="696"/>
    </row>
    <row r="23" spans="1:12" ht="22.8">
      <c r="A23" s="695"/>
      <c r="B23" s="695"/>
      <c r="C23" s="695"/>
      <c r="D23" s="696"/>
      <c r="E23" s="696"/>
      <c r="F23" s="696"/>
    </row>
    <row r="24" spans="1:12" ht="22.8">
      <c r="A24" s="695"/>
      <c r="B24" s="695"/>
      <c r="C24" s="695"/>
      <c r="D24" s="696"/>
      <c r="E24" s="696"/>
      <c r="F24" s="696"/>
    </row>
    <row r="25" spans="1:12" ht="22.8">
      <c r="A25" s="695"/>
      <c r="B25" s="695"/>
      <c r="C25" s="695"/>
      <c r="D25" s="696"/>
      <c r="E25" s="696"/>
      <c r="F25" s="696"/>
    </row>
    <row r="26" spans="1:12" ht="22.8">
      <c r="A26" s="695"/>
      <c r="B26" s="695"/>
      <c r="C26" s="695"/>
      <c r="D26" s="696"/>
      <c r="E26" s="696"/>
      <c r="F26" s="696"/>
    </row>
    <row r="27" spans="1:12" ht="22.8">
      <c r="A27" s="695"/>
      <c r="B27" s="695"/>
      <c r="C27" s="695"/>
      <c r="D27" s="696"/>
      <c r="E27" s="696"/>
      <c r="F27" s="696"/>
    </row>
    <row r="28" spans="1:12" ht="22.8">
      <c r="A28" s="695"/>
      <c r="B28" s="695"/>
      <c r="C28" s="695"/>
      <c r="D28" s="696"/>
      <c r="E28" s="696"/>
      <c r="F28" s="696"/>
    </row>
    <row r="29" spans="1:12" ht="22.8">
      <c r="A29" s="695"/>
      <c r="B29" s="695"/>
      <c r="C29" s="695"/>
      <c r="D29" s="696"/>
      <c r="E29" s="696"/>
      <c r="F29" s="696"/>
    </row>
    <row r="30" spans="1:12" ht="22.8">
      <c r="A30" s="695"/>
      <c r="B30" s="695"/>
      <c r="C30" s="695"/>
      <c r="D30" s="696"/>
      <c r="E30" s="696"/>
      <c r="F30" s="696"/>
    </row>
    <row r="31" spans="1:12" ht="22.8">
      <c r="A31" s="695"/>
      <c r="B31" s="695"/>
      <c r="C31" s="695"/>
      <c r="D31" s="696"/>
      <c r="E31" s="696"/>
      <c r="F31" s="696"/>
    </row>
    <row r="32" spans="1:12" ht="22.8">
      <c r="A32" s="695"/>
      <c r="B32" s="695"/>
      <c r="C32" s="695"/>
      <c r="D32" s="696"/>
      <c r="E32" s="696"/>
      <c r="F32" s="696"/>
    </row>
    <row r="33" spans="1:6" ht="22.8">
      <c r="A33" s="695"/>
      <c r="B33" s="695"/>
      <c r="C33" s="695"/>
      <c r="D33" s="696"/>
      <c r="E33" s="696"/>
      <c r="F33" s="696"/>
    </row>
    <row r="34" spans="1:6" ht="22.8">
      <c r="A34" s="695"/>
      <c r="B34" s="695"/>
      <c r="C34" s="695"/>
      <c r="D34" s="696"/>
      <c r="E34" s="696"/>
      <c r="F34" s="696"/>
    </row>
    <row r="35" spans="1:6" ht="22.8">
      <c r="A35" s="695"/>
      <c r="B35" s="695"/>
      <c r="C35" s="695"/>
      <c r="D35" s="696"/>
      <c r="E35" s="696"/>
      <c r="F35" s="696"/>
    </row>
    <row r="36" spans="1:6" ht="22.8">
      <c r="A36" s="695"/>
      <c r="B36" s="695"/>
      <c r="C36" s="695"/>
      <c r="D36" s="696"/>
      <c r="E36" s="696"/>
      <c r="F36" s="696"/>
    </row>
    <row r="37" spans="1:6" ht="22.8">
      <c r="A37" s="695"/>
      <c r="B37" s="695"/>
      <c r="C37" s="695"/>
      <c r="D37" s="696"/>
      <c r="E37" s="696"/>
      <c r="F37" s="696"/>
    </row>
    <row r="38" spans="1:6" ht="22.8">
      <c r="A38" s="695"/>
      <c r="B38" s="695"/>
      <c r="C38" s="695"/>
      <c r="D38" s="696"/>
      <c r="E38" s="696"/>
      <c r="F38" s="696"/>
    </row>
    <row r="39" spans="1:6" ht="22.8">
      <c r="A39" s="695"/>
      <c r="B39" s="695"/>
      <c r="C39" s="695"/>
      <c r="D39" s="696"/>
      <c r="E39" s="696"/>
      <c r="F39" s="696"/>
    </row>
    <row r="40" spans="1:6" ht="22.8">
      <c r="A40" s="695"/>
      <c r="B40" s="695"/>
      <c r="C40" s="695"/>
      <c r="D40" s="696"/>
      <c r="E40" s="696"/>
      <c r="F40" s="696"/>
    </row>
    <row r="41" spans="1:6" ht="22.8">
      <c r="A41" s="695"/>
      <c r="B41" s="695"/>
      <c r="C41" s="695"/>
      <c r="D41" s="696"/>
      <c r="E41" s="696"/>
      <c r="F41" s="696"/>
    </row>
    <row r="42" spans="1:6" ht="22.8">
      <c r="A42" s="695"/>
      <c r="B42" s="695"/>
      <c r="C42" s="695"/>
      <c r="D42" s="696"/>
      <c r="E42" s="696"/>
      <c r="F42" s="696"/>
    </row>
    <row r="43" spans="1:6" ht="22.8">
      <c r="A43" s="695"/>
      <c r="B43" s="695"/>
      <c r="C43" s="695"/>
      <c r="D43" s="696"/>
      <c r="E43" s="696"/>
      <c r="F43" s="696"/>
    </row>
    <row r="44" spans="1:6" ht="22.8">
      <c r="A44" s="695"/>
      <c r="B44" s="695"/>
      <c r="C44" s="695"/>
      <c r="D44" s="696"/>
      <c r="E44" s="696"/>
      <c r="F44" s="696"/>
    </row>
    <row r="45" spans="1:6" ht="22.8">
      <c r="A45" s="695"/>
      <c r="B45" s="695"/>
      <c r="C45" s="695"/>
      <c r="D45" s="696"/>
      <c r="E45" s="696"/>
      <c r="F45" s="696"/>
    </row>
    <row r="46" spans="1:6" ht="22.8">
      <c r="A46" s="695"/>
      <c r="B46" s="695"/>
      <c r="C46" s="695"/>
      <c r="D46" s="696"/>
      <c r="E46" s="696"/>
      <c r="F46" s="696"/>
    </row>
    <row r="47" spans="1:6" ht="22.8">
      <c r="A47" s="695"/>
      <c r="B47" s="695"/>
      <c r="C47" s="695"/>
      <c r="D47" s="696"/>
      <c r="E47" s="696"/>
      <c r="F47" s="696"/>
    </row>
    <row r="48" spans="1:6" ht="22.8">
      <c r="A48" s="695"/>
      <c r="B48" s="695"/>
      <c r="C48" s="695"/>
      <c r="D48" s="696"/>
      <c r="E48" s="696"/>
      <c r="F48" s="696"/>
    </row>
    <row r="49" spans="1:6" ht="22.8">
      <c r="A49" s="695"/>
      <c r="B49" s="695"/>
      <c r="C49" s="695"/>
      <c r="D49" s="696"/>
      <c r="E49" s="696"/>
      <c r="F49" s="696"/>
    </row>
    <row r="50" spans="1:6" ht="22.8">
      <c r="A50" s="695"/>
      <c r="B50" s="695"/>
      <c r="C50" s="695"/>
      <c r="D50" s="696"/>
      <c r="E50" s="696"/>
      <c r="F50" s="696"/>
    </row>
    <row r="51" spans="1:6" ht="22.8">
      <c r="A51" s="695"/>
      <c r="B51" s="695"/>
      <c r="C51" s="695"/>
      <c r="D51" s="696"/>
      <c r="E51" s="696"/>
      <c r="F51" s="696"/>
    </row>
    <row r="52" spans="1:6" ht="22.8">
      <c r="A52" s="695"/>
      <c r="B52" s="695"/>
      <c r="C52" s="695"/>
      <c r="D52" s="696"/>
      <c r="E52" s="696"/>
      <c r="F52" s="696"/>
    </row>
    <row r="53" spans="1:6" ht="22.8">
      <c r="A53" s="695"/>
      <c r="B53" s="695"/>
      <c r="C53" s="695"/>
      <c r="D53" s="696"/>
      <c r="E53" s="696"/>
      <c r="F53" s="696"/>
    </row>
    <row r="54" spans="1:6" ht="22.8">
      <c r="A54" s="695"/>
      <c r="B54" s="695"/>
      <c r="C54" s="695"/>
      <c r="D54" s="696"/>
      <c r="E54" s="696"/>
      <c r="F54" s="696"/>
    </row>
    <row r="55" spans="1:6" ht="22.8">
      <c r="A55" s="695"/>
      <c r="B55" s="695"/>
      <c r="C55" s="695"/>
      <c r="D55" s="696"/>
      <c r="E55" s="696"/>
      <c r="F55" s="696"/>
    </row>
    <row r="56" spans="1:6" ht="22.8">
      <c r="A56" s="695"/>
      <c r="B56" s="695"/>
      <c r="C56" s="695"/>
      <c r="D56" s="696"/>
      <c r="E56" s="696"/>
      <c r="F56" s="696"/>
    </row>
    <row r="57" spans="1:6" ht="22.8">
      <c r="A57" s="695"/>
      <c r="B57" s="695"/>
      <c r="C57" s="695"/>
      <c r="D57" s="696"/>
      <c r="E57" s="696"/>
      <c r="F57" s="696"/>
    </row>
    <row r="58" spans="1:6" ht="22.8">
      <c r="A58" s="695"/>
      <c r="B58" s="695"/>
      <c r="C58" s="695"/>
      <c r="D58" s="696"/>
      <c r="E58" s="696"/>
      <c r="F58" s="696"/>
    </row>
    <row r="59" spans="1:6" ht="22.8">
      <c r="A59" s="695"/>
      <c r="B59" s="695"/>
      <c r="C59" s="695"/>
      <c r="D59" s="696"/>
      <c r="E59" s="696"/>
      <c r="F59" s="696"/>
    </row>
    <row r="60" spans="1:6" ht="22.8">
      <c r="A60" s="695"/>
      <c r="B60" s="695"/>
      <c r="C60" s="695"/>
      <c r="D60" s="696"/>
      <c r="E60" s="696"/>
      <c r="F60" s="696"/>
    </row>
    <row r="61" spans="1:6" ht="22.8">
      <c r="A61" s="695"/>
      <c r="B61" s="695"/>
      <c r="C61" s="695"/>
      <c r="D61" s="696"/>
      <c r="E61" s="696"/>
      <c r="F61" s="696"/>
    </row>
    <row r="62" spans="1:6" ht="22.8">
      <c r="A62" s="695"/>
      <c r="B62" s="695"/>
      <c r="C62" s="695"/>
      <c r="D62" s="696"/>
      <c r="E62" s="696"/>
      <c r="F62" s="696"/>
    </row>
    <row r="63" spans="1:6" ht="22.8">
      <c r="A63" s="695"/>
      <c r="B63" s="695"/>
      <c r="C63" s="695"/>
      <c r="D63" s="696"/>
      <c r="E63" s="696"/>
      <c r="F63" s="696"/>
    </row>
    <row r="64" spans="1:6" ht="22.8">
      <c r="A64" s="695"/>
      <c r="B64" s="695"/>
      <c r="C64" s="695"/>
      <c r="D64" s="696"/>
      <c r="E64" s="696"/>
      <c r="F64" s="696"/>
    </row>
    <row r="65" spans="1:6" ht="22.8">
      <c r="A65" s="695"/>
      <c r="B65" s="695"/>
      <c r="C65" s="695"/>
      <c r="D65" s="696"/>
      <c r="E65" s="696"/>
      <c r="F65" s="696"/>
    </row>
    <row r="66" spans="1:6" ht="22.8">
      <c r="A66" s="695"/>
      <c r="B66" s="695"/>
      <c r="C66" s="695"/>
      <c r="D66" s="696"/>
      <c r="E66" s="696"/>
      <c r="F66" s="696"/>
    </row>
    <row r="67" spans="1:6" ht="22.8">
      <c r="A67" s="695"/>
      <c r="B67" s="695"/>
      <c r="C67" s="695"/>
      <c r="D67" s="696"/>
      <c r="E67" s="696"/>
      <c r="F67" s="696"/>
    </row>
    <row r="68" spans="1:6" ht="22.8">
      <c r="A68" s="695"/>
      <c r="B68" s="695"/>
      <c r="C68" s="695"/>
      <c r="D68" s="696"/>
      <c r="E68" s="696"/>
      <c r="F68" s="696"/>
    </row>
    <row r="69" spans="1:6" ht="22.8">
      <c r="A69" s="695"/>
      <c r="B69" s="695"/>
      <c r="C69" s="695"/>
      <c r="D69" s="696"/>
      <c r="E69" s="696"/>
      <c r="F69" s="696"/>
    </row>
    <row r="70" spans="1:6" ht="22.8">
      <c r="A70" s="695"/>
      <c r="B70" s="695"/>
      <c r="C70" s="695"/>
      <c r="D70" s="696"/>
      <c r="E70" s="696"/>
      <c r="F70" s="696"/>
    </row>
    <row r="71" spans="1:6" ht="22.8">
      <c r="A71" s="695"/>
      <c r="B71" s="695"/>
      <c r="C71" s="695"/>
      <c r="D71" s="696"/>
      <c r="E71" s="696"/>
      <c r="F71" s="696"/>
    </row>
    <row r="72" spans="1:6" ht="22.8">
      <c r="A72" s="695"/>
      <c r="B72" s="695"/>
      <c r="C72" s="695"/>
      <c r="D72" s="696"/>
      <c r="E72" s="696"/>
      <c r="F72" s="696"/>
    </row>
    <row r="73" spans="1:6" ht="22.8">
      <c r="A73" s="695"/>
      <c r="B73" s="695"/>
      <c r="C73" s="695"/>
      <c r="D73" s="696"/>
      <c r="E73" s="696"/>
      <c r="F73" s="696"/>
    </row>
    <row r="74" spans="1:6" ht="22.8">
      <c r="A74" s="695"/>
      <c r="B74" s="695"/>
      <c r="C74" s="695"/>
      <c r="D74" s="696"/>
      <c r="E74" s="696"/>
      <c r="F74" s="696"/>
    </row>
    <row r="75" spans="1:6" ht="22.8">
      <c r="A75" s="695"/>
      <c r="B75" s="695"/>
      <c r="C75" s="695"/>
      <c r="D75" s="696"/>
      <c r="E75" s="696"/>
      <c r="F75" s="696"/>
    </row>
    <row r="76" spans="1:6" ht="22.8">
      <c r="A76" s="695"/>
      <c r="B76" s="695"/>
      <c r="C76" s="695"/>
      <c r="D76" s="696"/>
      <c r="E76" s="696"/>
      <c r="F76" s="696"/>
    </row>
    <row r="77" spans="1:6" ht="22.8">
      <c r="A77" s="695"/>
      <c r="B77" s="695"/>
      <c r="C77" s="695"/>
      <c r="D77" s="696"/>
      <c r="E77" s="696"/>
      <c r="F77" s="696"/>
    </row>
    <row r="78" spans="1:6" ht="22.8">
      <c r="A78" s="695"/>
      <c r="B78" s="695"/>
      <c r="C78" s="695"/>
      <c r="D78" s="696"/>
      <c r="E78" s="696"/>
      <c r="F78" s="696"/>
    </row>
    <row r="79" spans="1:6" ht="22.8">
      <c r="A79" s="695"/>
      <c r="B79" s="695"/>
      <c r="C79" s="695"/>
      <c r="D79" s="696"/>
      <c r="E79" s="696"/>
      <c r="F79" s="696"/>
    </row>
    <row r="80" spans="1:6" ht="22.8">
      <c r="A80" s="695"/>
      <c r="B80" s="695"/>
      <c r="C80" s="695"/>
      <c r="D80" s="696"/>
      <c r="E80" s="696"/>
      <c r="F80" s="696"/>
    </row>
    <row r="81" spans="1:6" ht="22.8">
      <c r="A81" s="695"/>
      <c r="B81" s="695"/>
      <c r="C81" s="695"/>
      <c r="D81" s="696"/>
      <c r="E81" s="696"/>
      <c r="F81" s="696"/>
    </row>
    <row r="82" spans="1:6" ht="22.8">
      <c r="A82" s="695"/>
      <c r="B82" s="695"/>
      <c r="C82" s="695"/>
      <c r="D82" s="696"/>
      <c r="E82" s="696"/>
      <c r="F82" s="696"/>
    </row>
    <row r="83" spans="1:6" ht="22.8">
      <c r="A83" s="695"/>
      <c r="B83" s="695"/>
      <c r="C83" s="695"/>
      <c r="D83" s="696"/>
      <c r="E83" s="696"/>
      <c r="F83" s="696"/>
    </row>
    <row r="84" spans="1:6" ht="22.8">
      <c r="A84" s="695"/>
      <c r="B84" s="695"/>
      <c r="C84" s="695"/>
      <c r="D84" s="696"/>
      <c r="E84" s="696"/>
      <c r="F84" s="696"/>
    </row>
    <row r="85" spans="1:6" ht="22.8">
      <c r="A85" s="695"/>
      <c r="B85" s="695"/>
      <c r="C85" s="695"/>
      <c r="D85" s="696"/>
      <c r="E85" s="696"/>
      <c r="F85" s="696"/>
    </row>
    <row r="86" spans="1:6" ht="22.8">
      <c r="A86" s="695"/>
      <c r="B86" s="695"/>
      <c r="C86" s="695"/>
      <c r="D86" s="696"/>
      <c r="E86" s="696"/>
      <c r="F86" s="696"/>
    </row>
    <row r="87" spans="1:6" ht="22.8">
      <c r="A87" s="695"/>
      <c r="B87" s="695"/>
      <c r="C87" s="695"/>
      <c r="D87" s="696"/>
      <c r="E87" s="696"/>
      <c r="F87" s="696"/>
    </row>
    <row r="88" spans="1:6" ht="22.8">
      <c r="A88" s="695"/>
      <c r="B88" s="695"/>
      <c r="C88" s="695"/>
      <c r="D88" s="696"/>
      <c r="E88" s="696"/>
      <c r="F88" s="696"/>
    </row>
    <row r="89" spans="1:6" ht="22.8">
      <c r="A89" s="695"/>
      <c r="B89" s="695"/>
      <c r="C89" s="695"/>
      <c r="D89" s="696"/>
      <c r="E89" s="696"/>
      <c r="F89" s="696"/>
    </row>
    <row r="90" spans="1:6" ht="22.8">
      <c r="A90" s="695"/>
      <c r="B90" s="695"/>
      <c r="C90" s="695"/>
      <c r="D90" s="696"/>
      <c r="E90" s="696"/>
      <c r="F90" s="696"/>
    </row>
    <row r="91" spans="1:6" ht="22.8">
      <c r="A91" s="695"/>
      <c r="B91" s="695"/>
      <c r="C91" s="695"/>
      <c r="D91" s="696"/>
      <c r="E91" s="696"/>
      <c r="F91" s="696"/>
    </row>
    <row r="92" spans="1:6" ht="22.8">
      <c r="A92" s="695"/>
      <c r="B92" s="695"/>
      <c r="C92" s="695"/>
      <c r="D92" s="696"/>
      <c r="E92" s="696"/>
      <c r="F92" s="696"/>
    </row>
    <row r="93" spans="1:6" ht="22.8">
      <c r="A93" s="695"/>
      <c r="B93" s="695"/>
      <c r="C93" s="695"/>
      <c r="D93" s="696"/>
      <c r="E93" s="696"/>
      <c r="F93" s="696"/>
    </row>
    <row r="94" spans="1:6" ht="22.8">
      <c r="A94" s="695"/>
      <c r="B94" s="695"/>
      <c r="C94" s="695"/>
      <c r="D94" s="696"/>
      <c r="E94" s="696"/>
      <c r="F94" s="696"/>
    </row>
    <row r="95" spans="1:6" ht="22.8">
      <c r="A95" s="695"/>
      <c r="B95" s="695"/>
      <c r="C95" s="695"/>
      <c r="D95" s="696"/>
      <c r="E95" s="696"/>
      <c r="F95" s="696"/>
    </row>
    <row r="96" spans="1:6" ht="22.8">
      <c r="A96" s="695"/>
      <c r="B96" s="695"/>
      <c r="C96" s="695"/>
      <c r="D96" s="696"/>
      <c r="E96" s="696"/>
      <c r="F96" s="696"/>
    </row>
    <row r="97" spans="1:6" ht="22.8">
      <c r="A97" s="695"/>
      <c r="B97" s="695"/>
      <c r="C97" s="695"/>
      <c r="D97" s="696"/>
      <c r="E97" s="696"/>
      <c r="F97" s="696"/>
    </row>
    <row r="98" spans="1:6" ht="22.8">
      <c r="A98" s="695"/>
      <c r="B98" s="695"/>
      <c r="C98" s="695"/>
      <c r="D98" s="696"/>
      <c r="E98" s="696"/>
      <c r="F98" s="696"/>
    </row>
    <row r="99" spans="1:6" ht="22.8">
      <c r="A99" s="695"/>
      <c r="B99" s="695"/>
      <c r="C99" s="695"/>
      <c r="D99" s="696"/>
      <c r="E99" s="696"/>
      <c r="F99" s="696"/>
    </row>
    <row r="100" spans="1:6" ht="22.8">
      <c r="A100" s="695"/>
      <c r="B100" s="695"/>
      <c r="C100" s="695"/>
      <c r="D100" s="696"/>
      <c r="E100" s="696"/>
      <c r="F100" s="696"/>
    </row>
    <row r="101" spans="1:6" ht="22.8">
      <c r="A101" s="695"/>
      <c r="B101" s="695"/>
      <c r="C101" s="695"/>
      <c r="D101" s="696"/>
      <c r="E101" s="696"/>
      <c r="F101" s="696"/>
    </row>
    <row r="102" spans="1:6" ht="22.8">
      <c r="A102" s="695"/>
      <c r="B102" s="695"/>
      <c r="C102" s="695"/>
      <c r="D102" s="696"/>
      <c r="E102" s="696"/>
      <c r="F102" s="696"/>
    </row>
    <row r="103" spans="1:6" ht="22.8">
      <c r="A103" s="695"/>
      <c r="B103" s="695"/>
      <c r="C103" s="695"/>
      <c r="D103" s="696"/>
      <c r="E103" s="696"/>
      <c r="F103" s="696"/>
    </row>
    <row r="104" spans="1:6" ht="22.8">
      <c r="A104" s="695"/>
      <c r="B104" s="695"/>
      <c r="C104" s="695"/>
      <c r="D104" s="696"/>
      <c r="E104" s="696"/>
      <c r="F104" s="696"/>
    </row>
    <row r="105" spans="1:6" ht="22.8">
      <c r="A105" s="695"/>
      <c r="B105" s="695"/>
      <c r="C105" s="695"/>
      <c r="D105" s="696"/>
      <c r="E105" s="696"/>
      <c r="F105" s="696"/>
    </row>
    <row r="106" spans="1:6" ht="22.8">
      <c r="A106" s="695"/>
      <c r="B106" s="695"/>
      <c r="C106" s="695"/>
      <c r="D106" s="696"/>
      <c r="E106" s="696"/>
      <c r="F106" s="696"/>
    </row>
    <row r="107" spans="1:6" ht="22.8">
      <c r="A107" s="695"/>
      <c r="B107" s="695"/>
      <c r="C107" s="695"/>
      <c r="D107" s="696"/>
      <c r="E107" s="696"/>
      <c r="F107" s="696"/>
    </row>
    <row r="108" spans="1:6" ht="22.8">
      <c r="A108" s="695"/>
      <c r="B108" s="695"/>
      <c r="C108" s="695"/>
      <c r="D108" s="696"/>
      <c r="E108" s="696"/>
      <c r="F108" s="696"/>
    </row>
    <row r="109" spans="1:6" ht="22.8">
      <c r="A109" s="695"/>
      <c r="B109" s="695"/>
      <c r="C109" s="695"/>
      <c r="D109" s="696"/>
      <c r="E109" s="696"/>
      <c r="F109" s="696"/>
    </row>
    <row r="110" spans="1:6" ht="22.8">
      <c r="A110" s="695"/>
      <c r="B110" s="695"/>
      <c r="C110" s="695"/>
      <c r="D110" s="696"/>
      <c r="E110" s="696"/>
      <c r="F110" s="696"/>
    </row>
    <row r="111" spans="1:6" ht="22.8">
      <c r="A111" s="695"/>
      <c r="B111" s="695"/>
      <c r="C111" s="695"/>
      <c r="D111" s="696"/>
      <c r="E111" s="696"/>
      <c r="F111" s="696"/>
    </row>
    <row r="112" spans="1:6" ht="22.8">
      <c r="A112" s="695"/>
      <c r="B112" s="695"/>
      <c r="C112" s="695"/>
      <c r="D112" s="696"/>
      <c r="E112" s="696"/>
      <c r="F112" s="696"/>
    </row>
    <row r="113" spans="1:6" ht="22.8">
      <c r="A113" s="695"/>
      <c r="B113" s="695"/>
      <c r="C113" s="695"/>
      <c r="D113" s="696"/>
      <c r="E113" s="696"/>
      <c r="F113" s="696"/>
    </row>
    <row r="114" spans="1:6" ht="22.8">
      <c r="A114" s="695"/>
      <c r="B114" s="695"/>
      <c r="C114" s="695"/>
      <c r="D114" s="696"/>
      <c r="E114" s="696"/>
      <c r="F114" s="696"/>
    </row>
    <row r="115" spans="1:6" ht="22.8">
      <c r="A115" s="695"/>
      <c r="B115" s="695"/>
      <c r="C115" s="695"/>
      <c r="D115" s="696"/>
      <c r="E115" s="696"/>
      <c r="F115" s="696"/>
    </row>
    <row r="116" spans="1:6" ht="22.8">
      <c r="A116" s="695"/>
      <c r="B116" s="695"/>
      <c r="C116" s="695"/>
      <c r="D116" s="696"/>
      <c r="E116" s="696"/>
      <c r="F116" s="696"/>
    </row>
    <row r="117" spans="1:6" ht="22.8">
      <c r="A117" s="695"/>
      <c r="B117" s="695"/>
      <c r="C117" s="695"/>
      <c r="D117" s="696"/>
      <c r="E117" s="696"/>
      <c r="F117" s="696"/>
    </row>
    <row r="118" spans="1:6" ht="22.8">
      <c r="A118" s="695"/>
      <c r="B118" s="695"/>
      <c r="C118" s="695"/>
      <c r="D118" s="696"/>
      <c r="E118" s="696"/>
      <c r="F118" s="696"/>
    </row>
    <row r="119" spans="1:6" ht="22.8">
      <c r="A119" s="695"/>
      <c r="B119" s="695"/>
      <c r="C119" s="695"/>
      <c r="D119" s="696"/>
      <c r="E119" s="696"/>
      <c r="F119" s="696"/>
    </row>
    <row r="120" spans="1:6" ht="22.8">
      <c r="A120" s="695"/>
      <c r="B120" s="695"/>
      <c r="C120" s="695"/>
      <c r="D120" s="696"/>
      <c r="E120" s="696"/>
      <c r="F120" s="696"/>
    </row>
    <row r="121" spans="1:6" ht="22.8">
      <c r="A121" s="695"/>
      <c r="B121" s="695"/>
      <c r="C121" s="695"/>
      <c r="D121" s="696"/>
      <c r="E121" s="696"/>
      <c r="F121" s="696"/>
    </row>
    <row r="122" spans="1:6" ht="22.8">
      <c r="A122" s="695"/>
      <c r="B122" s="695"/>
      <c r="C122" s="695"/>
      <c r="D122" s="696"/>
      <c r="E122" s="696"/>
      <c r="F122" s="696"/>
    </row>
    <row r="123" spans="1:6" ht="22.8">
      <c r="A123" s="695"/>
      <c r="B123" s="695"/>
      <c r="C123" s="695"/>
      <c r="D123" s="696"/>
      <c r="E123" s="696"/>
      <c r="F123" s="696"/>
    </row>
    <row r="124" spans="1:6" ht="22.8">
      <c r="A124" s="695"/>
      <c r="B124" s="695"/>
      <c r="C124" s="695"/>
      <c r="D124" s="696"/>
      <c r="E124" s="696"/>
      <c r="F124" s="696"/>
    </row>
    <row r="125" spans="1:6" ht="22.8">
      <c r="A125" s="695"/>
      <c r="B125" s="695"/>
      <c r="C125" s="695"/>
      <c r="D125" s="696"/>
      <c r="E125" s="696"/>
      <c r="F125" s="696"/>
    </row>
    <row r="126" spans="1:6" ht="22.8">
      <c r="A126" s="695"/>
      <c r="B126" s="695"/>
      <c r="C126" s="695"/>
      <c r="D126" s="696"/>
      <c r="E126" s="696"/>
      <c r="F126" s="696"/>
    </row>
    <row r="127" spans="1:6" ht="22.8">
      <c r="A127" s="695"/>
      <c r="B127" s="695"/>
      <c r="C127" s="695"/>
      <c r="D127" s="696"/>
      <c r="E127" s="696"/>
      <c r="F127" s="696"/>
    </row>
    <row r="128" spans="1:6" ht="22.8">
      <c r="A128" s="695"/>
      <c r="B128" s="695"/>
      <c r="C128" s="695"/>
      <c r="D128" s="696"/>
      <c r="E128" s="696"/>
      <c r="F128" s="696"/>
    </row>
    <row r="129" spans="1:6" ht="22.8">
      <c r="A129" s="695"/>
      <c r="B129" s="695"/>
      <c r="C129" s="695"/>
      <c r="D129" s="696"/>
      <c r="E129" s="696"/>
      <c r="F129" s="696"/>
    </row>
    <row r="130" spans="1:6" ht="22.8">
      <c r="A130" s="695"/>
      <c r="B130" s="695"/>
      <c r="C130" s="695"/>
      <c r="D130" s="696"/>
      <c r="E130" s="696"/>
      <c r="F130" s="696"/>
    </row>
    <row r="131" spans="1:6" ht="22.8">
      <c r="A131" s="695"/>
      <c r="B131" s="695"/>
      <c r="C131" s="695"/>
      <c r="D131" s="696"/>
      <c r="E131" s="696"/>
      <c r="F131" s="696"/>
    </row>
    <row r="132" spans="1:6" ht="22.8">
      <c r="A132" s="695"/>
      <c r="B132" s="695"/>
      <c r="C132" s="695"/>
      <c r="D132" s="696"/>
      <c r="E132" s="696"/>
      <c r="F132" s="696"/>
    </row>
    <row r="133" spans="1:6" ht="22.8">
      <c r="A133" s="695"/>
      <c r="B133" s="695"/>
      <c r="C133" s="695"/>
      <c r="D133" s="696"/>
      <c r="E133" s="696"/>
      <c r="F133" s="696"/>
    </row>
    <row r="134" spans="1:6" ht="22.8">
      <c r="A134" s="695"/>
      <c r="B134" s="695"/>
      <c r="C134" s="695"/>
      <c r="D134" s="696"/>
      <c r="E134" s="696"/>
      <c r="F134" s="696"/>
    </row>
    <row r="135" spans="1:6" ht="22.8">
      <c r="A135" s="695"/>
      <c r="B135" s="695"/>
      <c r="C135" s="695"/>
      <c r="D135" s="696"/>
      <c r="E135" s="696"/>
      <c r="F135" s="696"/>
    </row>
    <row r="136" spans="1:6" ht="22.8">
      <c r="A136" s="695"/>
      <c r="B136" s="695"/>
      <c r="C136" s="695"/>
      <c r="D136" s="696"/>
      <c r="E136" s="696"/>
      <c r="F136" s="696"/>
    </row>
    <row r="137" spans="1:6" ht="22.8">
      <c r="A137" s="695"/>
      <c r="B137" s="695"/>
      <c r="C137" s="695"/>
      <c r="D137" s="696"/>
      <c r="E137" s="696"/>
      <c r="F137" s="696"/>
    </row>
    <row r="138" spans="1:6" ht="22.8">
      <c r="A138" s="695"/>
      <c r="B138" s="695"/>
      <c r="C138" s="695"/>
      <c r="D138" s="696"/>
      <c r="E138" s="696"/>
      <c r="F138" s="696"/>
    </row>
    <row r="139" spans="1:6" ht="22.8">
      <c r="A139" s="695"/>
      <c r="B139" s="695"/>
      <c r="C139" s="695"/>
      <c r="D139" s="696"/>
      <c r="E139" s="696"/>
      <c r="F139" s="696"/>
    </row>
    <row r="140" spans="1:6" ht="22.8">
      <c r="A140" s="695"/>
      <c r="B140" s="695"/>
      <c r="C140" s="695"/>
      <c r="D140" s="696"/>
      <c r="E140" s="696"/>
      <c r="F140" s="696"/>
    </row>
    <row r="141" spans="1:6" ht="22.8">
      <c r="A141" s="695"/>
      <c r="B141" s="695"/>
      <c r="C141" s="695"/>
      <c r="D141" s="696"/>
      <c r="E141" s="696"/>
      <c r="F141" s="696"/>
    </row>
    <row r="142" spans="1:6" ht="22.8">
      <c r="A142" s="695"/>
      <c r="B142" s="695"/>
      <c r="C142" s="695"/>
      <c r="D142" s="696"/>
      <c r="E142" s="696"/>
      <c r="F142" s="696"/>
    </row>
    <row r="143" spans="1:6" ht="22.8">
      <c r="A143" s="695"/>
      <c r="B143" s="695"/>
      <c r="C143" s="695"/>
      <c r="D143" s="696"/>
      <c r="E143" s="696"/>
      <c r="F143" s="696"/>
    </row>
    <row r="144" spans="1:6" ht="22.8">
      <c r="A144" s="695"/>
      <c r="B144" s="695"/>
      <c r="C144" s="695"/>
      <c r="D144" s="696"/>
      <c r="E144" s="696"/>
      <c r="F144" s="696"/>
    </row>
    <row r="145" spans="1:6" ht="22.8">
      <c r="A145" s="695"/>
      <c r="B145" s="695"/>
      <c r="C145" s="695"/>
      <c r="D145" s="696"/>
      <c r="E145" s="696"/>
      <c r="F145" s="696"/>
    </row>
    <row r="146" spans="1:6" ht="22.8">
      <c r="A146" s="695"/>
      <c r="B146" s="695"/>
      <c r="C146" s="695"/>
      <c r="D146" s="696"/>
      <c r="E146" s="696"/>
      <c r="F146" s="696"/>
    </row>
    <row r="147" spans="1:6" ht="22.8">
      <c r="A147" s="695"/>
      <c r="B147" s="695"/>
      <c r="C147" s="695"/>
      <c r="D147" s="696"/>
      <c r="E147" s="696"/>
      <c r="F147" s="696"/>
    </row>
    <row r="148" spans="1:6" ht="22.8">
      <c r="A148" s="695"/>
      <c r="B148" s="695"/>
      <c r="C148" s="695"/>
      <c r="D148" s="696"/>
      <c r="E148" s="696"/>
      <c r="F148" s="696"/>
    </row>
    <row r="149" spans="1:6" ht="22.8">
      <c r="A149" s="695"/>
      <c r="B149" s="695"/>
      <c r="C149" s="695"/>
      <c r="D149" s="696"/>
      <c r="E149" s="696"/>
      <c r="F149" s="696"/>
    </row>
    <row r="150" spans="1:6" ht="22.8">
      <c r="A150" s="695"/>
      <c r="B150" s="695"/>
      <c r="C150" s="695"/>
      <c r="D150" s="696"/>
      <c r="E150" s="696"/>
      <c r="F150" s="696"/>
    </row>
    <row r="151" spans="1:6" ht="22.8">
      <c r="A151" s="695"/>
      <c r="B151" s="695"/>
      <c r="C151" s="695"/>
      <c r="D151" s="696"/>
      <c r="E151" s="696"/>
      <c r="F151" s="696"/>
    </row>
    <row r="152" spans="1:6" ht="22.8">
      <c r="A152" s="695"/>
      <c r="B152" s="695"/>
      <c r="C152" s="695"/>
      <c r="D152" s="696"/>
      <c r="E152" s="696"/>
      <c r="F152" s="696"/>
    </row>
    <row r="153" spans="1:6" ht="22.8">
      <c r="A153" s="695"/>
      <c r="B153" s="695"/>
      <c r="C153" s="695"/>
      <c r="D153" s="696"/>
      <c r="E153" s="696"/>
      <c r="F153" s="696"/>
    </row>
    <row r="154" spans="1:6" ht="22.8">
      <c r="A154" s="695"/>
      <c r="B154" s="695"/>
      <c r="C154" s="695"/>
      <c r="D154" s="696"/>
      <c r="E154" s="696"/>
      <c r="F154" s="696"/>
    </row>
    <row r="155" spans="1:6" ht="22.8">
      <c r="A155" s="695"/>
      <c r="B155" s="695"/>
      <c r="C155" s="695"/>
      <c r="D155" s="696"/>
      <c r="E155" s="696"/>
      <c r="F155" s="696"/>
    </row>
    <row r="156" spans="1:6" ht="22.8">
      <c r="A156" s="695"/>
      <c r="B156" s="695"/>
      <c r="C156" s="695"/>
      <c r="D156" s="696"/>
      <c r="E156" s="696"/>
      <c r="F156" s="696"/>
    </row>
    <row r="157" spans="1:6" ht="22.8">
      <c r="A157" s="695"/>
      <c r="B157" s="695"/>
      <c r="C157" s="695"/>
      <c r="D157" s="696"/>
      <c r="E157" s="696"/>
      <c r="F157" s="696"/>
    </row>
    <row r="158" spans="1:6" ht="22.8">
      <c r="A158" s="695"/>
      <c r="B158" s="695"/>
      <c r="C158" s="695"/>
      <c r="D158" s="696"/>
      <c r="E158" s="696"/>
      <c r="F158" s="696"/>
    </row>
    <row r="159" spans="1:6" ht="22.8">
      <c r="A159" s="695"/>
      <c r="B159" s="695"/>
      <c r="C159" s="695"/>
      <c r="D159" s="696"/>
      <c r="E159" s="696"/>
      <c r="F159" s="696"/>
    </row>
    <row r="160" spans="1:6" ht="22.8">
      <c r="A160" s="695"/>
      <c r="B160" s="695"/>
      <c r="C160" s="695"/>
      <c r="D160" s="696"/>
      <c r="E160" s="696"/>
      <c r="F160" s="696"/>
    </row>
    <row r="161" spans="1:6" ht="22.8">
      <c r="A161" s="695"/>
      <c r="B161" s="695"/>
      <c r="C161" s="695"/>
      <c r="D161" s="696"/>
      <c r="E161" s="696"/>
      <c r="F161" s="696"/>
    </row>
    <row r="162" spans="1:6" ht="22.8">
      <c r="A162" s="695"/>
      <c r="B162" s="695"/>
      <c r="C162" s="695"/>
      <c r="D162" s="696"/>
      <c r="E162" s="696"/>
      <c r="F162" s="696"/>
    </row>
    <row r="163" spans="1:6" ht="22.8">
      <c r="A163" s="695"/>
      <c r="B163" s="695"/>
      <c r="C163" s="695"/>
      <c r="D163" s="696"/>
      <c r="E163" s="696"/>
      <c r="F163" s="696"/>
    </row>
    <row r="164" spans="1:6" ht="22.8">
      <c r="A164" s="695"/>
      <c r="B164" s="695"/>
      <c r="C164" s="695"/>
      <c r="D164" s="696"/>
      <c r="E164" s="696"/>
      <c r="F164" s="696"/>
    </row>
    <row r="165" spans="1:6" ht="22.8">
      <c r="A165" s="695"/>
      <c r="B165" s="695"/>
      <c r="C165" s="695"/>
      <c r="D165" s="696"/>
      <c r="E165" s="696"/>
      <c r="F165" s="696"/>
    </row>
    <row r="166" spans="1:6" ht="22.8">
      <c r="A166" s="695"/>
      <c r="B166" s="695"/>
      <c r="C166" s="695"/>
      <c r="D166" s="696"/>
      <c r="E166" s="696"/>
      <c r="F166" s="696"/>
    </row>
    <row r="167" spans="1:6" ht="22.8">
      <c r="A167" s="695"/>
      <c r="B167" s="695"/>
      <c r="C167" s="695"/>
      <c r="D167" s="696"/>
      <c r="E167" s="696"/>
      <c r="F167" s="696"/>
    </row>
    <row r="168" spans="1:6" ht="22.8">
      <c r="A168" s="695"/>
      <c r="B168" s="695"/>
      <c r="C168" s="695"/>
      <c r="D168" s="696"/>
      <c r="E168" s="696"/>
      <c r="F168" s="696"/>
    </row>
    <row r="169" spans="1:6" ht="22.8">
      <c r="A169" s="695"/>
      <c r="B169" s="695"/>
      <c r="C169" s="695"/>
      <c r="D169" s="696"/>
      <c r="E169" s="696"/>
      <c r="F169" s="696"/>
    </row>
    <row r="170" spans="1:6" ht="22.8">
      <c r="A170" s="695"/>
      <c r="B170" s="695"/>
      <c r="C170" s="695"/>
      <c r="D170" s="696"/>
      <c r="E170" s="696"/>
      <c r="F170" s="696"/>
    </row>
    <row r="171" spans="1:6" ht="22.8">
      <c r="A171" s="695"/>
      <c r="B171" s="695"/>
      <c r="C171" s="695"/>
      <c r="D171" s="696"/>
      <c r="E171" s="696"/>
      <c r="F171" s="696"/>
    </row>
    <row r="172" spans="1:6" ht="22.8">
      <c r="A172" s="695"/>
      <c r="B172" s="695"/>
      <c r="C172" s="695"/>
      <c r="D172" s="696"/>
      <c r="E172" s="696"/>
      <c r="F172" s="696"/>
    </row>
    <row r="173" spans="1:6" ht="22.8">
      <c r="A173" s="695"/>
      <c r="B173" s="695"/>
      <c r="C173" s="695"/>
      <c r="D173" s="696"/>
      <c r="E173" s="696"/>
      <c r="F173" s="696"/>
    </row>
    <row r="174" spans="1:6" ht="22.8">
      <c r="A174" s="695"/>
      <c r="B174" s="695"/>
      <c r="C174" s="695"/>
      <c r="D174" s="696"/>
      <c r="E174" s="696"/>
      <c r="F174" s="696"/>
    </row>
    <row r="175" spans="1:6" ht="22.8">
      <c r="A175" s="695"/>
      <c r="B175" s="695"/>
      <c r="C175" s="695"/>
      <c r="D175" s="696"/>
      <c r="E175" s="696"/>
      <c r="F175" s="696"/>
    </row>
    <row r="176" spans="1:6" ht="22.8">
      <c r="A176" s="695"/>
      <c r="B176" s="695"/>
      <c r="C176" s="695"/>
      <c r="D176" s="696"/>
      <c r="E176" s="696"/>
      <c r="F176" s="696"/>
    </row>
    <row r="177" spans="1:6" ht="22.8">
      <c r="A177" s="695"/>
      <c r="B177" s="695"/>
      <c r="C177" s="695"/>
      <c r="D177" s="696"/>
      <c r="E177" s="696"/>
      <c r="F177" s="696"/>
    </row>
    <row r="178" spans="1:6" ht="22.8">
      <c r="A178" s="695"/>
      <c r="B178" s="695"/>
      <c r="C178" s="695"/>
      <c r="D178" s="696"/>
      <c r="E178" s="696"/>
      <c r="F178" s="696"/>
    </row>
    <row r="179" spans="1:6" ht="22.8">
      <c r="A179" s="695"/>
      <c r="B179" s="695"/>
      <c r="C179" s="695"/>
      <c r="D179" s="696"/>
      <c r="E179" s="696"/>
      <c r="F179" s="696"/>
    </row>
    <row r="180" spans="1:6" ht="22.8">
      <c r="A180" s="695"/>
      <c r="B180" s="695"/>
      <c r="C180" s="695"/>
      <c r="D180" s="696"/>
      <c r="E180" s="696"/>
      <c r="F180" s="696"/>
    </row>
    <row r="181" spans="1:6" ht="22.8">
      <c r="A181" s="695"/>
      <c r="B181" s="695"/>
      <c r="C181" s="695"/>
      <c r="D181" s="696"/>
      <c r="E181" s="696"/>
      <c r="F181" s="696"/>
    </row>
    <row r="182" spans="1:6" ht="22.8">
      <c r="A182" s="695"/>
      <c r="B182" s="695"/>
      <c r="C182" s="695"/>
      <c r="D182" s="696"/>
      <c r="E182" s="696"/>
      <c r="F182" s="696"/>
    </row>
    <row r="183" spans="1:6" ht="22.8">
      <c r="A183" s="695"/>
      <c r="B183" s="695"/>
      <c r="C183" s="695"/>
      <c r="D183" s="696"/>
      <c r="E183" s="696"/>
      <c r="F183" s="696"/>
    </row>
    <row r="184" spans="1:6" ht="22.8">
      <c r="A184" s="695"/>
      <c r="B184" s="695"/>
      <c r="C184" s="695"/>
      <c r="D184" s="696"/>
      <c r="E184" s="696"/>
      <c r="F184" s="696"/>
    </row>
    <row r="185" spans="1:6" ht="22.8">
      <c r="A185" s="695"/>
      <c r="B185" s="695"/>
      <c r="C185" s="695"/>
      <c r="D185" s="696"/>
      <c r="E185" s="696"/>
      <c r="F185" s="696"/>
    </row>
    <row r="186" spans="1:6" ht="22.8">
      <c r="A186" s="695"/>
      <c r="B186" s="695"/>
      <c r="C186" s="695"/>
      <c r="D186" s="696"/>
      <c r="E186" s="696"/>
      <c r="F186" s="696"/>
    </row>
  </sheetData>
  <mergeCells count="20">
    <mergeCell ref="A15:L15"/>
    <mergeCell ref="A16:L16"/>
    <mergeCell ref="A17:L17"/>
    <mergeCell ref="A18:G18"/>
    <mergeCell ref="A5:A7"/>
    <mergeCell ref="B5:B7"/>
    <mergeCell ref="C5:G5"/>
    <mergeCell ref="H5:L5"/>
    <mergeCell ref="C6:C7"/>
    <mergeCell ref="D6:F6"/>
    <mergeCell ref="G6:G7"/>
    <mergeCell ref="H6:H7"/>
    <mergeCell ref="I6:K6"/>
    <mergeCell ref="L6:L7"/>
    <mergeCell ref="I1:J1"/>
    <mergeCell ref="K1:L1"/>
    <mergeCell ref="I2:J2"/>
    <mergeCell ref="K2:L2"/>
    <mergeCell ref="A3:L3"/>
    <mergeCell ref="A4:L4"/>
  </mergeCells>
  <phoneticPr fontId="57" type="noConversion"/>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5076-87ED-4307-A506-E4FCD2E17F1C}">
  <dimension ref="A1:L15"/>
  <sheetViews>
    <sheetView workbookViewId="0">
      <selection activeCell="H2" sqref="H2"/>
    </sheetView>
  </sheetViews>
  <sheetFormatPr defaultColWidth="7.109375" defaultRowHeight="12.6"/>
  <cols>
    <col min="1" max="1" width="12.33203125" style="411" customWidth="1"/>
    <col min="2" max="8" width="17" style="411" customWidth="1"/>
    <col min="9" max="256" width="7.109375" style="411"/>
    <col min="257" max="257" width="12.33203125" style="411" customWidth="1"/>
    <col min="258" max="264" width="17" style="411" customWidth="1"/>
    <col min="265" max="512" width="7.109375" style="411"/>
    <col min="513" max="513" width="12.33203125" style="411" customWidth="1"/>
    <col min="514" max="520" width="17" style="411" customWidth="1"/>
    <col min="521" max="768" width="7.109375" style="411"/>
    <col min="769" max="769" width="12.33203125" style="411" customWidth="1"/>
    <col min="770" max="776" width="17" style="411" customWidth="1"/>
    <col min="777" max="1024" width="7.109375" style="411"/>
    <col min="1025" max="1025" width="12.33203125" style="411" customWidth="1"/>
    <col min="1026" max="1032" width="17" style="411" customWidth="1"/>
    <col min="1033" max="1280" width="7.109375" style="411"/>
    <col min="1281" max="1281" width="12.33203125" style="411" customWidth="1"/>
    <col min="1282" max="1288" width="17" style="411" customWidth="1"/>
    <col min="1289" max="1536" width="7.109375" style="411"/>
    <col min="1537" max="1537" width="12.33203125" style="411" customWidth="1"/>
    <col min="1538" max="1544" width="17" style="411" customWidth="1"/>
    <col min="1545" max="1792" width="7.109375" style="411"/>
    <col min="1793" max="1793" width="12.33203125" style="411" customWidth="1"/>
    <col min="1794" max="1800" width="17" style="411" customWidth="1"/>
    <col min="1801" max="2048" width="7.109375" style="411"/>
    <col min="2049" max="2049" width="12.33203125" style="411" customWidth="1"/>
    <col min="2050" max="2056" width="17" style="411" customWidth="1"/>
    <col min="2057" max="2304" width="7.109375" style="411"/>
    <col min="2305" max="2305" width="12.33203125" style="411" customWidth="1"/>
    <col min="2306" max="2312" width="17" style="411" customWidth="1"/>
    <col min="2313" max="2560" width="7.109375" style="411"/>
    <col min="2561" max="2561" width="12.33203125" style="411" customWidth="1"/>
    <col min="2562" max="2568" width="17" style="411" customWidth="1"/>
    <col min="2569" max="2816" width="7.109375" style="411"/>
    <col min="2817" max="2817" width="12.33203125" style="411" customWidth="1"/>
    <col min="2818" max="2824" width="17" style="411" customWidth="1"/>
    <col min="2825" max="3072" width="7.109375" style="411"/>
    <col min="3073" max="3073" width="12.33203125" style="411" customWidth="1"/>
    <col min="3074" max="3080" width="17" style="411" customWidth="1"/>
    <col min="3081" max="3328" width="7.109375" style="411"/>
    <col min="3329" max="3329" width="12.33203125" style="411" customWidth="1"/>
    <col min="3330" max="3336" width="17" style="411" customWidth="1"/>
    <col min="3337" max="3584" width="7.109375" style="411"/>
    <col min="3585" max="3585" width="12.33203125" style="411" customWidth="1"/>
    <col min="3586" max="3592" width="17" style="411" customWidth="1"/>
    <col min="3593" max="3840" width="7.109375" style="411"/>
    <col min="3841" max="3841" width="12.33203125" style="411" customWidth="1"/>
    <col min="3842" max="3848" width="17" style="411" customWidth="1"/>
    <col min="3849" max="4096" width="7.109375" style="411"/>
    <col min="4097" max="4097" width="12.33203125" style="411" customWidth="1"/>
    <col min="4098" max="4104" width="17" style="411" customWidth="1"/>
    <col min="4105" max="4352" width="7.109375" style="411"/>
    <col min="4353" max="4353" width="12.33203125" style="411" customWidth="1"/>
    <col min="4354" max="4360" width="17" style="411" customWidth="1"/>
    <col min="4361" max="4608" width="7.109375" style="411"/>
    <col min="4609" max="4609" width="12.33203125" style="411" customWidth="1"/>
    <col min="4610" max="4616" width="17" style="411" customWidth="1"/>
    <col min="4617" max="4864" width="7.109375" style="411"/>
    <col min="4865" max="4865" width="12.33203125" style="411" customWidth="1"/>
    <col min="4866" max="4872" width="17" style="411" customWidth="1"/>
    <col min="4873" max="5120" width="7.109375" style="411"/>
    <col min="5121" max="5121" width="12.33203125" style="411" customWidth="1"/>
    <col min="5122" max="5128" width="17" style="411" customWidth="1"/>
    <col min="5129" max="5376" width="7.109375" style="411"/>
    <col min="5377" max="5377" width="12.33203125" style="411" customWidth="1"/>
    <col min="5378" max="5384" width="17" style="411" customWidth="1"/>
    <col min="5385" max="5632" width="7.109375" style="411"/>
    <col min="5633" max="5633" width="12.33203125" style="411" customWidth="1"/>
    <col min="5634" max="5640" width="17" style="411" customWidth="1"/>
    <col min="5641" max="5888" width="7.109375" style="411"/>
    <col min="5889" max="5889" width="12.33203125" style="411" customWidth="1"/>
    <col min="5890" max="5896" width="17" style="411" customWidth="1"/>
    <col min="5897" max="6144" width="7.109375" style="411"/>
    <col min="6145" max="6145" width="12.33203125" style="411" customWidth="1"/>
    <col min="6146" max="6152" width="17" style="411" customWidth="1"/>
    <col min="6153" max="6400" width="7.109375" style="411"/>
    <col min="6401" max="6401" width="12.33203125" style="411" customWidth="1"/>
    <col min="6402" max="6408" width="17" style="411" customWidth="1"/>
    <col min="6409" max="6656" width="7.109375" style="411"/>
    <col min="6657" max="6657" width="12.33203125" style="411" customWidth="1"/>
    <col min="6658" max="6664" width="17" style="411" customWidth="1"/>
    <col min="6665" max="6912" width="7.109375" style="411"/>
    <col min="6913" max="6913" width="12.33203125" style="411" customWidth="1"/>
    <col min="6914" max="6920" width="17" style="411" customWidth="1"/>
    <col min="6921" max="7168" width="7.109375" style="411"/>
    <col min="7169" max="7169" width="12.33203125" style="411" customWidth="1"/>
    <col min="7170" max="7176" width="17" style="411" customWidth="1"/>
    <col min="7177" max="7424" width="7.109375" style="411"/>
    <col min="7425" max="7425" width="12.33203125" style="411" customWidth="1"/>
    <col min="7426" max="7432" width="17" style="411" customWidth="1"/>
    <col min="7433" max="7680" width="7.109375" style="411"/>
    <col min="7681" max="7681" width="12.33203125" style="411" customWidth="1"/>
    <col min="7682" max="7688" width="17" style="411" customWidth="1"/>
    <col min="7689" max="7936" width="7.109375" style="411"/>
    <col min="7937" max="7937" width="12.33203125" style="411" customWidth="1"/>
    <col min="7938" max="7944" width="17" style="411" customWidth="1"/>
    <col min="7945" max="8192" width="7.109375" style="411"/>
    <col min="8193" max="8193" width="12.33203125" style="411" customWidth="1"/>
    <col min="8194" max="8200" width="17" style="411" customWidth="1"/>
    <col min="8201" max="8448" width="7.109375" style="411"/>
    <col min="8449" max="8449" width="12.33203125" style="411" customWidth="1"/>
    <col min="8450" max="8456" width="17" style="411" customWidth="1"/>
    <col min="8457" max="8704" width="7.109375" style="411"/>
    <col min="8705" max="8705" width="12.33203125" style="411" customWidth="1"/>
    <col min="8706" max="8712" width="17" style="411" customWidth="1"/>
    <col min="8713" max="8960" width="7.109375" style="411"/>
    <col min="8961" max="8961" width="12.33203125" style="411" customWidth="1"/>
    <col min="8962" max="8968" width="17" style="411" customWidth="1"/>
    <col min="8969" max="9216" width="7.109375" style="411"/>
    <col min="9217" max="9217" width="12.33203125" style="411" customWidth="1"/>
    <col min="9218" max="9224" width="17" style="411" customWidth="1"/>
    <col min="9225" max="9472" width="7.109375" style="411"/>
    <col min="9473" max="9473" width="12.33203125" style="411" customWidth="1"/>
    <col min="9474" max="9480" width="17" style="411" customWidth="1"/>
    <col min="9481" max="9728" width="7.109375" style="411"/>
    <col min="9729" max="9729" width="12.33203125" style="411" customWidth="1"/>
    <col min="9730" max="9736" width="17" style="411" customWidth="1"/>
    <col min="9737" max="9984" width="7.109375" style="411"/>
    <col min="9985" max="9985" width="12.33203125" style="411" customWidth="1"/>
    <col min="9986" max="9992" width="17" style="411" customWidth="1"/>
    <col min="9993" max="10240" width="7.109375" style="411"/>
    <col min="10241" max="10241" width="12.33203125" style="411" customWidth="1"/>
    <col min="10242" max="10248" width="17" style="411" customWidth="1"/>
    <col min="10249" max="10496" width="7.109375" style="411"/>
    <col min="10497" max="10497" width="12.33203125" style="411" customWidth="1"/>
    <col min="10498" max="10504" width="17" style="411" customWidth="1"/>
    <col min="10505" max="10752" width="7.109375" style="411"/>
    <col min="10753" max="10753" width="12.33203125" style="411" customWidth="1"/>
    <col min="10754" max="10760" width="17" style="411" customWidth="1"/>
    <col min="10761" max="11008" width="7.109375" style="411"/>
    <col min="11009" max="11009" width="12.33203125" style="411" customWidth="1"/>
    <col min="11010" max="11016" width="17" style="411" customWidth="1"/>
    <col min="11017" max="11264" width="7.109375" style="411"/>
    <col min="11265" max="11265" width="12.33203125" style="411" customWidth="1"/>
    <col min="11266" max="11272" width="17" style="411" customWidth="1"/>
    <col min="11273" max="11520" width="7.109375" style="411"/>
    <col min="11521" max="11521" width="12.33203125" style="411" customWidth="1"/>
    <col min="11522" max="11528" width="17" style="411" customWidth="1"/>
    <col min="11529" max="11776" width="7.109375" style="411"/>
    <col min="11777" max="11777" width="12.33203125" style="411" customWidth="1"/>
    <col min="11778" max="11784" width="17" style="411" customWidth="1"/>
    <col min="11785" max="12032" width="7.109375" style="411"/>
    <col min="12033" max="12033" width="12.33203125" style="411" customWidth="1"/>
    <col min="12034" max="12040" width="17" style="411" customWidth="1"/>
    <col min="12041" max="12288" width="7.109375" style="411"/>
    <col min="12289" max="12289" width="12.33203125" style="411" customWidth="1"/>
    <col min="12290" max="12296" width="17" style="411" customWidth="1"/>
    <col min="12297" max="12544" width="7.109375" style="411"/>
    <col min="12545" max="12545" width="12.33203125" style="411" customWidth="1"/>
    <col min="12546" max="12552" width="17" style="411" customWidth="1"/>
    <col min="12553" max="12800" width="7.109375" style="411"/>
    <col min="12801" max="12801" width="12.33203125" style="411" customWidth="1"/>
    <col min="12802" max="12808" width="17" style="411" customWidth="1"/>
    <col min="12809" max="13056" width="7.109375" style="411"/>
    <col min="13057" max="13057" width="12.33203125" style="411" customWidth="1"/>
    <col min="13058" max="13064" width="17" style="411" customWidth="1"/>
    <col min="13065" max="13312" width="7.109375" style="411"/>
    <col min="13313" max="13313" width="12.33203125" style="411" customWidth="1"/>
    <col min="13314" max="13320" width="17" style="411" customWidth="1"/>
    <col min="13321" max="13568" width="7.109375" style="411"/>
    <col min="13569" max="13569" width="12.33203125" style="411" customWidth="1"/>
    <col min="13570" max="13576" width="17" style="411" customWidth="1"/>
    <col min="13577" max="13824" width="7.109375" style="411"/>
    <col min="13825" max="13825" width="12.33203125" style="411" customWidth="1"/>
    <col min="13826" max="13832" width="17" style="411" customWidth="1"/>
    <col min="13833" max="14080" width="7.109375" style="411"/>
    <col min="14081" max="14081" width="12.33203125" style="411" customWidth="1"/>
    <col min="14082" max="14088" width="17" style="411" customWidth="1"/>
    <col min="14089" max="14336" width="7.109375" style="411"/>
    <col min="14337" max="14337" width="12.33203125" style="411" customWidth="1"/>
    <col min="14338" max="14344" width="17" style="411" customWidth="1"/>
    <col min="14345" max="14592" width="7.109375" style="411"/>
    <col min="14593" max="14593" width="12.33203125" style="411" customWidth="1"/>
    <col min="14594" max="14600" width="17" style="411" customWidth="1"/>
    <col min="14601" max="14848" width="7.109375" style="411"/>
    <col min="14849" max="14849" width="12.33203125" style="411" customWidth="1"/>
    <col min="14850" max="14856" width="17" style="411" customWidth="1"/>
    <col min="14857" max="15104" width="7.109375" style="411"/>
    <col min="15105" max="15105" width="12.33203125" style="411" customWidth="1"/>
    <col min="15106" max="15112" width="17" style="411" customWidth="1"/>
    <col min="15113" max="15360" width="7.109375" style="411"/>
    <col min="15361" max="15361" width="12.33203125" style="411" customWidth="1"/>
    <col min="15362" max="15368" width="17" style="411" customWidth="1"/>
    <col min="15369" max="15616" width="7.109375" style="411"/>
    <col min="15617" max="15617" width="12.33203125" style="411" customWidth="1"/>
    <col min="15618" max="15624" width="17" style="411" customWidth="1"/>
    <col min="15625" max="15872" width="7.109375" style="411"/>
    <col min="15873" max="15873" width="12.33203125" style="411" customWidth="1"/>
    <col min="15874" max="15880" width="17" style="411" customWidth="1"/>
    <col min="15881" max="16128" width="7.109375" style="411"/>
    <col min="16129" max="16129" width="12.33203125" style="411" customWidth="1"/>
    <col min="16130" max="16136" width="17" style="411" customWidth="1"/>
    <col min="16137" max="16384" width="7.109375" style="411"/>
  </cols>
  <sheetData>
    <row r="1" spans="1:12" s="409" customFormat="1" ht="20.399999999999999" thickBot="1">
      <c r="A1" s="405" t="s">
        <v>961</v>
      </c>
      <c r="B1" s="406"/>
      <c r="C1" s="407"/>
      <c r="D1" s="408"/>
      <c r="F1" s="410"/>
      <c r="G1" s="405" t="s">
        <v>962</v>
      </c>
      <c r="H1" s="405" t="s">
        <v>963</v>
      </c>
      <c r="I1" s="411"/>
    </row>
    <row r="2" spans="1:12" s="409" customFormat="1" ht="20.399999999999999" thickBot="1">
      <c r="A2" s="405" t="s">
        <v>964</v>
      </c>
      <c r="B2" s="412" t="s">
        <v>965</v>
      </c>
      <c r="C2" s="413"/>
      <c r="D2" s="414"/>
      <c r="E2" s="415"/>
      <c r="F2" s="416"/>
      <c r="G2" s="405" t="s">
        <v>966</v>
      </c>
      <c r="H2" s="405" t="s">
        <v>967</v>
      </c>
    </row>
    <row r="3" spans="1:12" ht="24.6">
      <c r="A3" s="502" t="s">
        <v>968</v>
      </c>
      <c r="B3" s="502"/>
      <c r="C3" s="502"/>
      <c r="D3" s="502"/>
      <c r="E3" s="502"/>
      <c r="F3" s="502"/>
      <c r="G3" s="502"/>
      <c r="H3" s="502"/>
    </row>
    <row r="4" spans="1:12" ht="16.8" thickBot="1">
      <c r="A4" s="503" t="s">
        <v>969</v>
      </c>
      <c r="B4" s="503"/>
      <c r="C4" s="503"/>
      <c r="D4" s="503"/>
      <c r="E4" s="503"/>
      <c r="F4" s="503"/>
      <c r="G4" s="503"/>
      <c r="H4" s="503"/>
    </row>
    <row r="5" spans="1:12" s="417" customFormat="1" ht="22.05" customHeight="1">
      <c r="A5" s="504" t="s">
        <v>970</v>
      </c>
      <c r="B5" s="506" t="s">
        <v>971</v>
      </c>
      <c r="C5" s="508" t="s">
        <v>972</v>
      </c>
      <c r="D5" s="509"/>
      <c r="E5" s="510"/>
      <c r="F5" s="509" t="s">
        <v>973</v>
      </c>
      <c r="G5" s="509"/>
      <c r="H5" s="509"/>
    </row>
    <row r="6" spans="1:12" s="417" customFormat="1" ht="16.8" thickBot="1">
      <c r="A6" s="505"/>
      <c r="B6" s="507"/>
      <c r="C6" s="418" t="s">
        <v>974</v>
      </c>
      <c r="D6" s="419" t="s">
        <v>975</v>
      </c>
      <c r="E6" s="420" t="s">
        <v>976</v>
      </c>
      <c r="F6" s="419" t="s">
        <v>974</v>
      </c>
      <c r="G6" s="419" t="s">
        <v>975</v>
      </c>
      <c r="H6" s="421" t="s">
        <v>976</v>
      </c>
    </row>
    <row r="7" spans="1:12" s="426" customFormat="1" ht="63.6" customHeight="1">
      <c r="A7" s="422" t="s">
        <v>971</v>
      </c>
      <c r="B7" s="423">
        <v>6</v>
      </c>
      <c r="C7" s="424">
        <v>6</v>
      </c>
      <c r="D7" s="424">
        <v>0</v>
      </c>
      <c r="E7" s="424">
        <v>6</v>
      </c>
      <c r="F7" s="424">
        <v>0</v>
      </c>
      <c r="G7" s="424">
        <v>0</v>
      </c>
      <c r="H7" s="425">
        <v>0</v>
      </c>
    </row>
    <row r="8" spans="1:12" s="426" customFormat="1" ht="63.6" customHeight="1">
      <c r="A8" s="427" t="s">
        <v>977</v>
      </c>
      <c r="B8" s="428">
        <v>6</v>
      </c>
      <c r="C8" s="429">
        <v>6</v>
      </c>
      <c r="D8" s="429">
        <v>0</v>
      </c>
      <c r="E8" s="429">
        <v>6</v>
      </c>
      <c r="F8" s="429">
        <v>0</v>
      </c>
      <c r="G8" s="429">
        <v>0</v>
      </c>
      <c r="H8" s="430">
        <v>0</v>
      </c>
    </row>
    <row r="9" spans="1:12" s="426" customFormat="1" ht="16.8" thickBot="1">
      <c r="A9" s="431" t="s">
        <v>978</v>
      </c>
      <c r="B9" s="432">
        <v>0</v>
      </c>
      <c r="C9" s="433">
        <v>0</v>
      </c>
      <c r="D9" s="433">
        <v>0</v>
      </c>
      <c r="E9" s="433">
        <v>0</v>
      </c>
      <c r="F9" s="433">
        <v>0</v>
      </c>
      <c r="G9" s="433">
        <v>0</v>
      </c>
      <c r="H9" s="434">
        <v>0</v>
      </c>
    </row>
    <row r="10" spans="1:12" ht="16.2">
      <c r="A10" s="435" t="s">
        <v>979</v>
      </c>
      <c r="B10" s="436"/>
      <c r="C10" s="436" t="s">
        <v>980</v>
      </c>
      <c r="D10" s="437"/>
      <c r="E10" s="435" t="s">
        <v>981</v>
      </c>
      <c r="F10" s="436"/>
      <c r="G10" s="438" t="s">
        <v>982</v>
      </c>
      <c r="H10" s="439"/>
    </row>
    <row r="11" spans="1:12" ht="16.2">
      <c r="A11" s="436"/>
      <c r="B11" s="436"/>
      <c r="C11" s="437"/>
      <c r="D11" s="437"/>
      <c r="E11" s="436" t="s">
        <v>983</v>
      </c>
      <c r="F11" s="436"/>
      <c r="G11" s="436"/>
      <c r="H11" s="439"/>
    </row>
    <row r="12" spans="1:12" ht="16.2">
      <c r="A12" s="435"/>
      <c r="B12" s="436"/>
      <c r="C12" s="437"/>
      <c r="D12" s="437"/>
      <c r="E12" s="437"/>
      <c r="F12" s="436"/>
      <c r="G12" s="440" t="s">
        <v>984</v>
      </c>
      <c r="H12" s="436"/>
    </row>
    <row r="13" spans="1:12" ht="16.2">
      <c r="A13" s="436" t="s">
        <v>985</v>
      </c>
      <c r="B13" s="436"/>
      <c r="C13" s="436"/>
      <c r="D13" s="437"/>
      <c r="E13" s="437"/>
      <c r="F13" s="437"/>
      <c r="G13" s="436"/>
      <c r="H13" s="436"/>
    </row>
    <row r="14" spans="1:12" ht="16.2">
      <c r="A14" s="500" t="s">
        <v>986</v>
      </c>
      <c r="B14" s="500"/>
      <c r="C14" s="500"/>
      <c r="D14" s="500"/>
      <c r="E14" s="500"/>
      <c r="F14" s="500"/>
      <c r="G14" s="500"/>
      <c r="H14" s="500"/>
      <c r="I14" s="500"/>
      <c r="J14" s="500"/>
      <c r="K14" s="500"/>
      <c r="L14" s="500"/>
    </row>
    <row r="15" spans="1:12" ht="16.2">
      <c r="A15" s="501" t="s">
        <v>987</v>
      </c>
      <c r="B15" s="501"/>
      <c r="C15" s="501"/>
      <c r="D15" s="501"/>
      <c r="E15" s="501"/>
      <c r="F15" s="501"/>
      <c r="G15" s="501"/>
      <c r="H15" s="501"/>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AA463-3859-4F77-AC1D-466A0A433B22}">
  <dimension ref="A1:L16"/>
  <sheetViews>
    <sheetView workbookViewId="0">
      <selection activeCell="J10" sqref="J10"/>
    </sheetView>
  </sheetViews>
  <sheetFormatPr defaultColWidth="7.109375" defaultRowHeight="12"/>
  <cols>
    <col min="1" max="1" width="12.33203125" style="444" customWidth="1"/>
    <col min="2" max="8" width="16.109375" style="444" customWidth="1"/>
    <col min="9" max="256" width="7.109375" style="444"/>
    <col min="257" max="257" width="12.33203125" style="444" customWidth="1"/>
    <col min="258" max="264" width="16.109375" style="444" customWidth="1"/>
    <col min="265" max="512" width="7.109375" style="444"/>
    <col min="513" max="513" width="12.33203125" style="444" customWidth="1"/>
    <col min="514" max="520" width="16.109375" style="444" customWidth="1"/>
    <col min="521" max="768" width="7.109375" style="444"/>
    <col min="769" max="769" width="12.33203125" style="444" customWidth="1"/>
    <col min="770" max="776" width="16.109375" style="444" customWidth="1"/>
    <col min="777" max="1024" width="7.109375" style="444"/>
    <col min="1025" max="1025" width="12.33203125" style="444" customWidth="1"/>
    <col min="1026" max="1032" width="16.109375" style="444" customWidth="1"/>
    <col min="1033" max="1280" width="7.109375" style="444"/>
    <col min="1281" max="1281" width="12.33203125" style="444" customWidth="1"/>
    <col min="1282" max="1288" width="16.109375" style="444" customWidth="1"/>
    <col min="1289" max="1536" width="7.109375" style="444"/>
    <col min="1537" max="1537" width="12.33203125" style="444" customWidth="1"/>
    <col min="1538" max="1544" width="16.109375" style="444" customWidth="1"/>
    <col min="1545" max="1792" width="7.109375" style="444"/>
    <col min="1793" max="1793" width="12.33203125" style="444" customWidth="1"/>
    <col min="1794" max="1800" width="16.109375" style="444" customWidth="1"/>
    <col min="1801" max="2048" width="7.109375" style="444"/>
    <col min="2049" max="2049" width="12.33203125" style="444" customWidth="1"/>
    <col min="2050" max="2056" width="16.109375" style="444" customWidth="1"/>
    <col min="2057" max="2304" width="7.109375" style="444"/>
    <col min="2305" max="2305" width="12.33203125" style="444" customWidth="1"/>
    <col min="2306" max="2312" width="16.109375" style="444" customWidth="1"/>
    <col min="2313" max="2560" width="7.109375" style="444"/>
    <col min="2561" max="2561" width="12.33203125" style="444" customWidth="1"/>
    <col min="2562" max="2568" width="16.109375" style="444" customWidth="1"/>
    <col min="2569" max="2816" width="7.109375" style="444"/>
    <col min="2817" max="2817" width="12.33203125" style="444" customWidth="1"/>
    <col min="2818" max="2824" width="16.109375" style="444" customWidth="1"/>
    <col min="2825" max="3072" width="7.109375" style="444"/>
    <col min="3073" max="3073" width="12.33203125" style="444" customWidth="1"/>
    <col min="3074" max="3080" width="16.109375" style="444" customWidth="1"/>
    <col min="3081" max="3328" width="7.109375" style="444"/>
    <col min="3329" max="3329" width="12.33203125" style="444" customWidth="1"/>
    <col min="3330" max="3336" width="16.109375" style="444" customWidth="1"/>
    <col min="3337" max="3584" width="7.109375" style="444"/>
    <col min="3585" max="3585" width="12.33203125" style="444" customWidth="1"/>
    <col min="3586" max="3592" width="16.109375" style="444" customWidth="1"/>
    <col min="3593" max="3840" width="7.109375" style="444"/>
    <col min="3841" max="3841" width="12.33203125" style="444" customWidth="1"/>
    <col min="3842" max="3848" width="16.109375" style="444" customWidth="1"/>
    <col min="3849" max="4096" width="7.109375" style="444"/>
    <col min="4097" max="4097" width="12.33203125" style="444" customWidth="1"/>
    <col min="4098" max="4104" width="16.109375" style="444" customWidth="1"/>
    <col min="4105" max="4352" width="7.109375" style="444"/>
    <col min="4353" max="4353" width="12.33203125" style="444" customWidth="1"/>
    <col min="4354" max="4360" width="16.109375" style="444" customWidth="1"/>
    <col min="4361" max="4608" width="7.109375" style="444"/>
    <col min="4609" max="4609" width="12.33203125" style="444" customWidth="1"/>
    <col min="4610" max="4616" width="16.109375" style="444" customWidth="1"/>
    <col min="4617" max="4864" width="7.109375" style="444"/>
    <col min="4865" max="4865" width="12.33203125" style="444" customWidth="1"/>
    <col min="4866" max="4872" width="16.109375" style="444" customWidth="1"/>
    <col min="4873" max="5120" width="7.109375" style="444"/>
    <col min="5121" max="5121" width="12.33203125" style="444" customWidth="1"/>
    <col min="5122" max="5128" width="16.109375" style="444" customWidth="1"/>
    <col min="5129" max="5376" width="7.109375" style="444"/>
    <col min="5377" max="5377" width="12.33203125" style="444" customWidth="1"/>
    <col min="5378" max="5384" width="16.109375" style="444" customWidth="1"/>
    <col min="5385" max="5632" width="7.109375" style="444"/>
    <col min="5633" max="5633" width="12.33203125" style="444" customWidth="1"/>
    <col min="5634" max="5640" width="16.109375" style="444" customWidth="1"/>
    <col min="5641" max="5888" width="7.109375" style="444"/>
    <col min="5889" max="5889" width="12.33203125" style="444" customWidth="1"/>
    <col min="5890" max="5896" width="16.109375" style="444" customWidth="1"/>
    <col min="5897" max="6144" width="7.109375" style="444"/>
    <col min="6145" max="6145" width="12.33203125" style="444" customWidth="1"/>
    <col min="6146" max="6152" width="16.109375" style="444" customWidth="1"/>
    <col min="6153" max="6400" width="7.109375" style="444"/>
    <col min="6401" max="6401" width="12.33203125" style="444" customWidth="1"/>
    <col min="6402" max="6408" width="16.109375" style="444" customWidth="1"/>
    <col min="6409" max="6656" width="7.109375" style="444"/>
    <col min="6657" max="6657" width="12.33203125" style="444" customWidth="1"/>
    <col min="6658" max="6664" width="16.109375" style="444" customWidth="1"/>
    <col min="6665" max="6912" width="7.109375" style="444"/>
    <col min="6913" max="6913" width="12.33203125" style="444" customWidth="1"/>
    <col min="6914" max="6920" width="16.109375" style="444" customWidth="1"/>
    <col min="6921" max="7168" width="7.109375" style="444"/>
    <col min="7169" max="7169" width="12.33203125" style="444" customWidth="1"/>
    <col min="7170" max="7176" width="16.109375" style="444" customWidth="1"/>
    <col min="7177" max="7424" width="7.109375" style="444"/>
    <col min="7425" max="7425" width="12.33203125" style="444" customWidth="1"/>
    <col min="7426" max="7432" width="16.109375" style="444" customWidth="1"/>
    <col min="7433" max="7680" width="7.109375" style="444"/>
    <col min="7681" max="7681" width="12.33203125" style="444" customWidth="1"/>
    <col min="7682" max="7688" width="16.109375" style="444" customWidth="1"/>
    <col min="7689" max="7936" width="7.109375" style="444"/>
    <col min="7937" max="7937" width="12.33203125" style="444" customWidth="1"/>
    <col min="7938" max="7944" width="16.109375" style="444" customWidth="1"/>
    <col min="7945" max="8192" width="7.109375" style="444"/>
    <col min="8193" max="8193" width="12.33203125" style="444" customWidth="1"/>
    <col min="8194" max="8200" width="16.109375" style="444" customWidth="1"/>
    <col min="8201" max="8448" width="7.109375" style="444"/>
    <col min="8449" max="8449" width="12.33203125" style="444" customWidth="1"/>
    <col min="8450" max="8456" width="16.109375" style="444" customWidth="1"/>
    <col min="8457" max="8704" width="7.109375" style="444"/>
    <col min="8705" max="8705" width="12.33203125" style="444" customWidth="1"/>
    <col min="8706" max="8712" width="16.109375" style="444" customWidth="1"/>
    <col min="8713" max="8960" width="7.109375" style="444"/>
    <col min="8961" max="8961" width="12.33203125" style="444" customWidth="1"/>
    <col min="8962" max="8968" width="16.109375" style="444" customWidth="1"/>
    <col min="8969" max="9216" width="7.109375" style="444"/>
    <col min="9217" max="9217" width="12.33203125" style="444" customWidth="1"/>
    <col min="9218" max="9224" width="16.109375" style="444" customWidth="1"/>
    <col min="9225" max="9472" width="7.109375" style="444"/>
    <col min="9473" max="9473" width="12.33203125" style="444" customWidth="1"/>
    <col min="9474" max="9480" width="16.109375" style="444" customWidth="1"/>
    <col min="9481" max="9728" width="7.109375" style="444"/>
    <col min="9729" max="9729" width="12.33203125" style="444" customWidth="1"/>
    <col min="9730" max="9736" width="16.109375" style="444" customWidth="1"/>
    <col min="9737" max="9984" width="7.109375" style="444"/>
    <col min="9985" max="9985" width="12.33203125" style="444" customWidth="1"/>
    <col min="9986" max="9992" width="16.109375" style="444" customWidth="1"/>
    <col min="9993" max="10240" width="7.109375" style="444"/>
    <col min="10241" max="10241" width="12.33203125" style="444" customWidth="1"/>
    <col min="10242" max="10248" width="16.109375" style="444" customWidth="1"/>
    <col min="10249" max="10496" width="7.109375" style="444"/>
    <col min="10497" max="10497" width="12.33203125" style="444" customWidth="1"/>
    <col min="10498" max="10504" width="16.109375" style="444" customWidth="1"/>
    <col min="10505" max="10752" width="7.109375" style="444"/>
    <col min="10753" max="10753" width="12.33203125" style="444" customWidth="1"/>
    <col min="10754" max="10760" width="16.109375" style="444" customWidth="1"/>
    <col min="10761" max="11008" width="7.109375" style="444"/>
    <col min="11009" max="11009" width="12.33203125" style="444" customWidth="1"/>
    <col min="11010" max="11016" width="16.109375" style="444" customWidth="1"/>
    <col min="11017" max="11264" width="7.109375" style="444"/>
    <col min="11265" max="11265" width="12.33203125" style="444" customWidth="1"/>
    <col min="11266" max="11272" width="16.109375" style="444" customWidth="1"/>
    <col min="11273" max="11520" width="7.109375" style="444"/>
    <col min="11521" max="11521" width="12.33203125" style="444" customWidth="1"/>
    <col min="11522" max="11528" width="16.109375" style="444" customWidth="1"/>
    <col min="11529" max="11776" width="7.109375" style="444"/>
    <col min="11777" max="11777" width="12.33203125" style="444" customWidth="1"/>
    <col min="11778" max="11784" width="16.109375" style="444" customWidth="1"/>
    <col min="11785" max="12032" width="7.109375" style="444"/>
    <col min="12033" max="12033" width="12.33203125" style="444" customWidth="1"/>
    <col min="12034" max="12040" width="16.109375" style="444" customWidth="1"/>
    <col min="12041" max="12288" width="7.109375" style="444"/>
    <col min="12289" max="12289" width="12.33203125" style="444" customWidth="1"/>
    <col min="12290" max="12296" width="16.109375" style="444" customWidth="1"/>
    <col min="12297" max="12544" width="7.109375" style="444"/>
    <col min="12545" max="12545" width="12.33203125" style="444" customWidth="1"/>
    <col min="12546" max="12552" width="16.109375" style="444" customWidth="1"/>
    <col min="12553" max="12800" width="7.109375" style="444"/>
    <col min="12801" max="12801" width="12.33203125" style="444" customWidth="1"/>
    <col min="12802" max="12808" width="16.109375" style="444" customWidth="1"/>
    <col min="12809" max="13056" width="7.109375" style="444"/>
    <col min="13057" max="13057" width="12.33203125" style="444" customWidth="1"/>
    <col min="13058" max="13064" width="16.109375" style="444" customWidth="1"/>
    <col min="13065" max="13312" width="7.109375" style="444"/>
    <col min="13313" max="13313" width="12.33203125" style="444" customWidth="1"/>
    <col min="13314" max="13320" width="16.109375" style="444" customWidth="1"/>
    <col min="13321" max="13568" width="7.109375" style="444"/>
    <col min="13569" max="13569" width="12.33203125" style="444" customWidth="1"/>
    <col min="13570" max="13576" width="16.109375" style="444" customWidth="1"/>
    <col min="13577" max="13824" width="7.109375" style="444"/>
    <col min="13825" max="13825" width="12.33203125" style="444" customWidth="1"/>
    <col min="13826" max="13832" width="16.109375" style="444" customWidth="1"/>
    <col min="13833" max="14080" width="7.109375" style="444"/>
    <col min="14081" max="14081" width="12.33203125" style="444" customWidth="1"/>
    <col min="14082" max="14088" width="16.109375" style="444" customWidth="1"/>
    <col min="14089" max="14336" width="7.109375" style="444"/>
    <col min="14337" max="14337" width="12.33203125" style="444" customWidth="1"/>
    <col min="14338" max="14344" width="16.109375" style="444" customWidth="1"/>
    <col min="14345" max="14592" width="7.109375" style="444"/>
    <col min="14593" max="14593" width="12.33203125" style="444" customWidth="1"/>
    <col min="14594" max="14600" width="16.109375" style="444" customWidth="1"/>
    <col min="14601" max="14848" width="7.109375" style="444"/>
    <col min="14849" max="14849" width="12.33203125" style="444" customWidth="1"/>
    <col min="14850" max="14856" width="16.109375" style="444" customWidth="1"/>
    <col min="14857" max="15104" width="7.109375" style="444"/>
    <col min="15105" max="15105" width="12.33203125" style="444" customWidth="1"/>
    <col min="15106" max="15112" width="16.109375" style="444" customWidth="1"/>
    <col min="15113" max="15360" width="7.109375" style="444"/>
    <col min="15361" max="15361" width="12.33203125" style="444" customWidth="1"/>
    <col min="15362" max="15368" width="16.109375" style="444" customWidth="1"/>
    <col min="15369" max="15616" width="7.109375" style="444"/>
    <col min="15617" max="15617" width="12.33203125" style="444" customWidth="1"/>
    <col min="15618" max="15624" width="16.109375" style="444" customWidth="1"/>
    <col min="15625" max="15872" width="7.109375" style="444"/>
    <col min="15873" max="15873" width="12.33203125" style="444" customWidth="1"/>
    <col min="15874" max="15880" width="16.109375" style="444" customWidth="1"/>
    <col min="15881" max="16128" width="7.109375" style="444"/>
    <col min="16129" max="16129" width="12.33203125" style="444" customWidth="1"/>
    <col min="16130" max="16136" width="16.109375" style="444" customWidth="1"/>
    <col min="16137" max="16384" width="7.109375" style="444"/>
  </cols>
  <sheetData>
    <row r="1" spans="1:12" s="442" customFormat="1" ht="20.399999999999999" thickBot="1">
      <c r="A1" s="405" t="s">
        <v>988</v>
      </c>
      <c r="B1" s="406"/>
      <c r="C1" s="407"/>
      <c r="D1" s="408"/>
      <c r="F1" s="410"/>
      <c r="G1" s="405" t="s">
        <v>962</v>
      </c>
      <c r="H1" s="405" t="s">
        <v>963</v>
      </c>
    </row>
    <row r="2" spans="1:12" s="442" customFormat="1" ht="20.399999999999999" thickBot="1">
      <c r="A2" s="405" t="s">
        <v>964</v>
      </c>
      <c r="B2" s="412" t="s">
        <v>965</v>
      </c>
      <c r="C2" s="413"/>
      <c r="D2" s="414"/>
      <c r="E2" s="443"/>
      <c r="F2" s="416"/>
      <c r="G2" s="405" t="s">
        <v>966</v>
      </c>
      <c r="H2" s="405" t="s">
        <v>989</v>
      </c>
    </row>
    <row r="3" spans="1:12" ht="24.6">
      <c r="A3" s="512" t="s">
        <v>990</v>
      </c>
      <c r="B3" s="513"/>
      <c r="C3" s="513"/>
      <c r="D3" s="513"/>
      <c r="E3" s="513"/>
      <c r="F3" s="513"/>
      <c r="G3" s="513"/>
      <c r="H3" s="513"/>
    </row>
    <row r="4" spans="1:12" ht="16.8" thickBot="1">
      <c r="A4" s="503" t="s">
        <v>969</v>
      </c>
      <c r="B4" s="503"/>
      <c r="C4" s="503"/>
      <c r="D4" s="503"/>
      <c r="E4" s="503"/>
      <c r="F4" s="503"/>
      <c r="G4" s="503"/>
      <c r="H4" s="503"/>
    </row>
    <row r="5" spans="1:12" s="445" customFormat="1" ht="22.05" customHeight="1">
      <c r="A5" s="504" t="s">
        <v>970</v>
      </c>
      <c r="B5" s="506" t="s">
        <v>971</v>
      </c>
      <c r="C5" s="508" t="s">
        <v>972</v>
      </c>
      <c r="D5" s="509"/>
      <c r="E5" s="510"/>
      <c r="F5" s="509" t="s">
        <v>973</v>
      </c>
      <c r="G5" s="509"/>
      <c r="H5" s="509"/>
    </row>
    <row r="6" spans="1:12" s="445" customFormat="1" ht="16.8" thickBot="1">
      <c r="A6" s="505"/>
      <c r="B6" s="507"/>
      <c r="C6" s="418" t="s">
        <v>974</v>
      </c>
      <c r="D6" s="419" t="s">
        <v>975</v>
      </c>
      <c r="E6" s="420" t="s">
        <v>976</v>
      </c>
      <c r="F6" s="419" t="s">
        <v>974</v>
      </c>
      <c r="G6" s="419" t="s">
        <v>975</v>
      </c>
      <c r="H6" s="421" t="s">
        <v>976</v>
      </c>
    </row>
    <row r="7" spans="1:12" s="449" customFormat="1" ht="87.6" customHeight="1">
      <c r="A7" s="422" t="s">
        <v>971</v>
      </c>
      <c r="B7" s="446">
        <v>1</v>
      </c>
      <c r="C7" s="447">
        <v>1</v>
      </c>
      <c r="D7" s="447">
        <v>0</v>
      </c>
      <c r="E7" s="447">
        <v>1</v>
      </c>
      <c r="F7" s="447">
        <v>0</v>
      </c>
      <c r="G7" s="447">
        <v>0</v>
      </c>
      <c r="H7" s="448">
        <v>0</v>
      </c>
    </row>
    <row r="8" spans="1:12" s="449" customFormat="1" ht="64.2" customHeight="1">
      <c r="A8" s="427" t="s">
        <v>977</v>
      </c>
      <c r="B8" s="450">
        <v>1</v>
      </c>
      <c r="C8" s="451">
        <v>1</v>
      </c>
      <c r="D8" s="451">
        <v>0</v>
      </c>
      <c r="E8" s="451">
        <v>1</v>
      </c>
      <c r="F8" s="451">
        <v>0</v>
      </c>
      <c r="G8" s="451">
        <v>0</v>
      </c>
      <c r="H8" s="452">
        <v>0</v>
      </c>
    </row>
    <row r="9" spans="1:12" s="449" customFormat="1" ht="16.8" thickBot="1">
      <c r="A9" s="431" t="s">
        <v>978</v>
      </c>
      <c r="B9" s="453">
        <v>0</v>
      </c>
      <c r="C9" s="454">
        <v>0</v>
      </c>
      <c r="D9" s="454">
        <v>0</v>
      </c>
      <c r="E9" s="454">
        <v>0</v>
      </c>
      <c r="F9" s="454">
        <v>0</v>
      </c>
      <c r="G9" s="454">
        <v>0</v>
      </c>
      <c r="H9" s="455">
        <v>0</v>
      </c>
    </row>
    <row r="10" spans="1:12" ht="16.2">
      <c r="A10" s="435" t="s">
        <v>979</v>
      </c>
      <c r="B10" s="436"/>
      <c r="C10" s="436" t="s">
        <v>980</v>
      </c>
      <c r="D10" s="437"/>
      <c r="E10" s="435" t="s">
        <v>981</v>
      </c>
      <c r="F10" s="436"/>
      <c r="G10" s="438" t="s">
        <v>982</v>
      </c>
      <c r="H10" s="439"/>
    </row>
    <row r="11" spans="1:12" ht="16.2">
      <c r="A11" s="436"/>
      <c r="B11" s="436"/>
      <c r="C11" s="437"/>
      <c r="D11" s="437"/>
      <c r="E11" s="436" t="s">
        <v>983</v>
      </c>
      <c r="F11" s="436"/>
      <c r="G11" s="436"/>
      <c r="H11" s="439"/>
    </row>
    <row r="12" spans="1:12" ht="16.2">
      <c r="A12" s="435"/>
      <c r="B12" s="436"/>
      <c r="C12" s="437"/>
      <c r="D12" s="437"/>
      <c r="E12" s="437"/>
      <c r="F12" s="436"/>
      <c r="G12" s="440" t="s">
        <v>984</v>
      </c>
      <c r="H12" s="436"/>
    </row>
    <row r="13" spans="1:12" ht="16.2">
      <c r="A13" s="436" t="s">
        <v>985</v>
      </c>
      <c r="B13" s="436"/>
      <c r="C13" s="436"/>
      <c r="D13" s="437"/>
      <c r="E13" s="437"/>
      <c r="F13" s="437"/>
      <c r="G13" s="436"/>
      <c r="H13" s="436"/>
    </row>
    <row r="14" spans="1:12" ht="16.2">
      <c r="A14" s="500" t="s">
        <v>991</v>
      </c>
      <c r="B14" s="500"/>
      <c r="C14" s="500"/>
      <c r="D14" s="500"/>
      <c r="E14" s="500"/>
      <c r="F14" s="500"/>
      <c r="G14" s="500"/>
      <c r="H14" s="500"/>
      <c r="I14" s="500"/>
      <c r="J14" s="500"/>
      <c r="K14" s="500"/>
      <c r="L14" s="500"/>
    </row>
    <row r="15" spans="1:12" ht="16.2">
      <c r="A15" s="511" t="s">
        <v>992</v>
      </c>
      <c r="B15" s="511"/>
      <c r="C15" s="511"/>
      <c r="D15" s="511"/>
      <c r="E15" s="511"/>
      <c r="F15" s="511"/>
      <c r="G15" s="511"/>
      <c r="H15" s="511"/>
    </row>
    <row r="16" spans="1:12" ht="12.6">
      <c r="G16" s="457"/>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6CF51-FE79-492D-BCC6-D19DD5FA86C3}">
  <dimension ref="A1:L16"/>
  <sheetViews>
    <sheetView workbookViewId="0">
      <selection activeCell="H2" sqref="H2"/>
    </sheetView>
  </sheetViews>
  <sheetFormatPr defaultColWidth="7.109375" defaultRowHeight="12"/>
  <cols>
    <col min="1" max="1" width="12.33203125" style="444" customWidth="1"/>
    <col min="2" max="8" width="17.44140625" style="444" customWidth="1"/>
    <col min="9" max="256" width="7.109375" style="444"/>
    <col min="257" max="257" width="12.33203125" style="444" customWidth="1"/>
    <col min="258" max="264" width="17.44140625" style="444" customWidth="1"/>
    <col min="265" max="512" width="7.109375" style="444"/>
    <col min="513" max="513" width="12.33203125" style="444" customWidth="1"/>
    <col min="514" max="520" width="17.44140625" style="444" customWidth="1"/>
    <col min="521" max="768" width="7.109375" style="444"/>
    <col min="769" max="769" width="12.33203125" style="444" customWidth="1"/>
    <col min="770" max="776" width="17.44140625" style="444" customWidth="1"/>
    <col min="777" max="1024" width="7.109375" style="444"/>
    <col min="1025" max="1025" width="12.33203125" style="444" customWidth="1"/>
    <col min="1026" max="1032" width="17.44140625" style="444" customWidth="1"/>
    <col min="1033" max="1280" width="7.109375" style="444"/>
    <col min="1281" max="1281" width="12.33203125" style="444" customWidth="1"/>
    <col min="1282" max="1288" width="17.44140625" style="444" customWidth="1"/>
    <col min="1289" max="1536" width="7.109375" style="444"/>
    <col min="1537" max="1537" width="12.33203125" style="444" customWidth="1"/>
    <col min="1538" max="1544" width="17.44140625" style="444" customWidth="1"/>
    <col min="1545" max="1792" width="7.109375" style="444"/>
    <col min="1793" max="1793" width="12.33203125" style="444" customWidth="1"/>
    <col min="1794" max="1800" width="17.44140625" style="444" customWidth="1"/>
    <col min="1801" max="2048" width="7.109375" style="444"/>
    <col min="2049" max="2049" width="12.33203125" style="444" customWidth="1"/>
    <col min="2050" max="2056" width="17.44140625" style="444" customWidth="1"/>
    <col min="2057" max="2304" width="7.109375" style="444"/>
    <col min="2305" max="2305" width="12.33203125" style="444" customWidth="1"/>
    <col min="2306" max="2312" width="17.44140625" style="444" customWidth="1"/>
    <col min="2313" max="2560" width="7.109375" style="444"/>
    <col min="2561" max="2561" width="12.33203125" style="444" customWidth="1"/>
    <col min="2562" max="2568" width="17.44140625" style="444" customWidth="1"/>
    <col min="2569" max="2816" width="7.109375" style="444"/>
    <col min="2817" max="2817" width="12.33203125" style="444" customWidth="1"/>
    <col min="2818" max="2824" width="17.44140625" style="444" customWidth="1"/>
    <col min="2825" max="3072" width="7.109375" style="444"/>
    <col min="3073" max="3073" width="12.33203125" style="444" customWidth="1"/>
    <col min="3074" max="3080" width="17.44140625" style="444" customWidth="1"/>
    <col min="3081" max="3328" width="7.109375" style="444"/>
    <col min="3329" max="3329" width="12.33203125" style="444" customWidth="1"/>
    <col min="3330" max="3336" width="17.44140625" style="444" customWidth="1"/>
    <col min="3337" max="3584" width="7.109375" style="444"/>
    <col min="3585" max="3585" width="12.33203125" style="444" customWidth="1"/>
    <col min="3586" max="3592" width="17.44140625" style="444" customWidth="1"/>
    <col min="3593" max="3840" width="7.109375" style="444"/>
    <col min="3841" max="3841" width="12.33203125" style="444" customWidth="1"/>
    <col min="3842" max="3848" width="17.44140625" style="444" customWidth="1"/>
    <col min="3849" max="4096" width="7.109375" style="444"/>
    <col min="4097" max="4097" width="12.33203125" style="444" customWidth="1"/>
    <col min="4098" max="4104" width="17.44140625" style="444" customWidth="1"/>
    <col min="4105" max="4352" width="7.109375" style="444"/>
    <col min="4353" max="4353" width="12.33203125" style="444" customWidth="1"/>
    <col min="4354" max="4360" width="17.44140625" style="444" customWidth="1"/>
    <col min="4361" max="4608" width="7.109375" style="444"/>
    <col min="4609" max="4609" width="12.33203125" style="444" customWidth="1"/>
    <col min="4610" max="4616" width="17.44140625" style="444" customWidth="1"/>
    <col min="4617" max="4864" width="7.109375" style="444"/>
    <col min="4865" max="4865" width="12.33203125" style="444" customWidth="1"/>
    <col min="4866" max="4872" width="17.44140625" style="444" customWidth="1"/>
    <col min="4873" max="5120" width="7.109375" style="444"/>
    <col min="5121" max="5121" width="12.33203125" style="444" customWidth="1"/>
    <col min="5122" max="5128" width="17.44140625" style="444" customWidth="1"/>
    <col min="5129" max="5376" width="7.109375" style="444"/>
    <col min="5377" max="5377" width="12.33203125" style="444" customWidth="1"/>
    <col min="5378" max="5384" width="17.44140625" style="444" customWidth="1"/>
    <col min="5385" max="5632" width="7.109375" style="444"/>
    <col min="5633" max="5633" width="12.33203125" style="444" customWidth="1"/>
    <col min="5634" max="5640" width="17.44140625" style="444" customWidth="1"/>
    <col min="5641" max="5888" width="7.109375" style="444"/>
    <col min="5889" max="5889" width="12.33203125" style="444" customWidth="1"/>
    <col min="5890" max="5896" width="17.44140625" style="444" customWidth="1"/>
    <col min="5897" max="6144" width="7.109375" style="444"/>
    <col min="6145" max="6145" width="12.33203125" style="444" customWidth="1"/>
    <col min="6146" max="6152" width="17.44140625" style="444" customWidth="1"/>
    <col min="6153" max="6400" width="7.109375" style="444"/>
    <col min="6401" max="6401" width="12.33203125" style="444" customWidth="1"/>
    <col min="6402" max="6408" width="17.44140625" style="444" customWidth="1"/>
    <col min="6409" max="6656" width="7.109375" style="444"/>
    <col min="6657" max="6657" width="12.33203125" style="444" customWidth="1"/>
    <col min="6658" max="6664" width="17.44140625" style="444" customWidth="1"/>
    <col min="6665" max="6912" width="7.109375" style="444"/>
    <col min="6913" max="6913" width="12.33203125" style="444" customWidth="1"/>
    <col min="6914" max="6920" width="17.44140625" style="444" customWidth="1"/>
    <col min="6921" max="7168" width="7.109375" style="444"/>
    <col min="7169" max="7169" width="12.33203125" style="444" customWidth="1"/>
    <col min="7170" max="7176" width="17.44140625" style="444" customWidth="1"/>
    <col min="7177" max="7424" width="7.109375" style="444"/>
    <col min="7425" max="7425" width="12.33203125" style="444" customWidth="1"/>
    <col min="7426" max="7432" width="17.44140625" style="444" customWidth="1"/>
    <col min="7433" max="7680" width="7.109375" style="444"/>
    <col min="7681" max="7681" width="12.33203125" style="444" customWidth="1"/>
    <col min="7682" max="7688" width="17.44140625" style="444" customWidth="1"/>
    <col min="7689" max="7936" width="7.109375" style="444"/>
    <col min="7937" max="7937" width="12.33203125" style="444" customWidth="1"/>
    <col min="7938" max="7944" width="17.44140625" style="444" customWidth="1"/>
    <col min="7945" max="8192" width="7.109375" style="444"/>
    <col min="8193" max="8193" width="12.33203125" style="444" customWidth="1"/>
    <col min="8194" max="8200" width="17.44140625" style="444" customWidth="1"/>
    <col min="8201" max="8448" width="7.109375" style="444"/>
    <col min="8449" max="8449" width="12.33203125" style="444" customWidth="1"/>
    <col min="8450" max="8456" width="17.44140625" style="444" customWidth="1"/>
    <col min="8457" max="8704" width="7.109375" style="444"/>
    <col min="8705" max="8705" width="12.33203125" style="444" customWidth="1"/>
    <col min="8706" max="8712" width="17.44140625" style="444" customWidth="1"/>
    <col min="8713" max="8960" width="7.109375" style="444"/>
    <col min="8961" max="8961" width="12.33203125" style="444" customWidth="1"/>
    <col min="8962" max="8968" width="17.44140625" style="444" customWidth="1"/>
    <col min="8969" max="9216" width="7.109375" style="444"/>
    <col min="9217" max="9217" width="12.33203125" style="444" customWidth="1"/>
    <col min="9218" max="9224" width="17.44140625" style="444" customWidth="1"/>
    <col min="9225" max="9472" width="7.109375" style="444"/>
    <col min="9473" max="9473" width="12.33203125" style="444" customWidth="1"/>
    <col min="9474" max="9480" width="17.44140625" style="444" customWidth="1"/>
    <col min="9481" max="9728" width="7.109375" style="444"/>
    <col min="9729" max="9729" width="12.33203125" style="444" customWidth="1"/>
    <col min="9730" max="9736" width="17.44140625" style="444" customWidth="1"/>
    <col min="9737" max="9984" width="7.109375" style="444"/>
    <col min="9985" max="9985" width="12.33203125" style="444" customWidth="1"/>
    <col min="9986" max="9992" width="17.44140625" style="444" customWidth="1"/>
    <col min="9993" max="10240" width="7.109375" style="444"/>
    <col min="10241" max="10241" width="12.33203125" style="444" customWidth="1"/>
    <col min="10242" max="10248" width="17.44140625" style="444" customWidth="1"/>
    <col min="10249" max="10496" width="7.109375" style="444"/>
    <col min="10497" max="10497" width="12.33203125" style="444" customWidth="1"/>
    <col min="10498" max="10504" width="17.44140625" style="444" customWidth="1"/>
    <col min="10505" max="10752" width="7.109375" style="444"/>
    <col min="10753" max="10753" width="12.33203125" style="444" customWidth="1"/>
    <col min="10754" max="10760" width="17.44140625" style="444" customWidth="1"/>
    <col min="10761" max="11008" width="7.109375" style="444"/>
    <col min="11009" max="11009" width="12.33203125" style="444" customWidth="1"/>
    <col min="11010" max="11016" width="17.44140625" style="444" customWidth="1"/>
    <col min="11017" max="11264" width="7.109375" style="444"/>
    <col min="11265" max="11265" width="12.33203125" style="444" customWidth="1"/>
    <col min="11266" max="11272" width="17.44140625" style="444" customWidth="1"/>
    <col min="11273" max="11520" width="7.109375" style="444"/>
    <col min="11521" max="11521" width="12.33203125" style="444" customWidth="1"/>
    <col min="11522" max="11528" width="17.44140625" style="444" customWidth="1"/>
    <col min="11529" max="11776" width="7.109375" style="444"/>
    <col min="11777" max="11777" width="12.33203125" style="444" customWidth="1"/>
    <col min="11778" max="11784" width="17.44140625" style="444" customWidth="1"/>
    <col min="11785" max="12032" width="7.109375" style="444"/>
    <col min="12033" max="12033" width="12.33203125" style="444" customWidth="1"/>
    <col min="12034" max="12040" width="17.44140625" style="444" customWidth="1"/>
    <col min="12041" max="12288" width="7.109375" style="444"/>
    <col min="12289" max="12289" width="12.33203125" style="444" customWidth="1"/>
    <col min="12290" max="12296" width="17.44140625" style="444" customWidth="1"/>
    <col min="12297" max="12544" width="7.109375" style="444"/>
    <col min="12545" max="12545" width="12.33203125" style="444" customWidth="1"/>
    <col min="12546" max="12552" width="17.44140625" style="444" customWidth="1"/>
    <col min="12553" max="12800" width="7.109375" style="444"/>
    <col min="12801" max="12801" width="12.33203125" style="444" customWidth="1"/>
    <col min="12802" max="12808" width="17.44140625" style="444" customWidth="1"/>
    <col min="12809" max="13056" width="7.109375" style="444"/>
    <col min="13057" max="13057" width="12.33203125" style="444" customWidth="1"/>
    <col min="13058" max="13064" width="17.44140625" style="444" customWidth="1"/>
    <col min="13065" max="13312" width="7.109375" style="444"/>
    <col min="13313" max="13313" width="12.33203125" style="444" customWidth="1"/>
    <col min="13314" max="13320" width="17.44140625" style="444" customWidth="1"/>
    <col min="13321" max="13568" width="7.109375" style="444"/>
    <col min="13569" max="13569" width="12.33203125" style="444" customWidth="1"/>
    <col min="13570" max="13576" width="17.44140625" style="444" customWidth="1"/>
    <col min="13577" max="13824" width="7.109375" style="444"/>
    <col min="13825" max="13825" width="12.33203125" style="444" customWidth="1"/>
    <col min="13826" max="13832" width="17.44140625" style="444" customWidth="1"/>
    <col min="13833" max="14080" width="7.109375" style="444"/>
    <col min="14081" max="14081" width="12.33203125" style="444" customWidth="1"/>
    <col min="14082" max="14088" width="17.44140625" style="444" customWidth="1"/>
    <col min="14089" max="14336" width="7.109375" style="444"/>
    <col min="14337" max="14337" width="12.33203125" style="444" customWidth="1"/>
    <col min="14338" max="14344" width="17.44140625" style="444" customWidth="1"/>
    <col min="14345" max="14592" width="7.109375" style="444"/>
    <col min="14593" max="14593" width="12.33203125" style="444" customWidth="1"/>
    <col min="14594" max="14600" width="17.44140625" style="444" customWidth="1"/>
    <col min="14601" max="14848" width="7.109375" style="444"/>
    <col min="14849" max="14849" width="12.33203125" style="444" customWidth="1"/>
    <col min="14850" max="14856" width="17.44140625" style="444" customWidth="1"/>
    <col min="14857" max="15104" width="7.109375" style="444"/>
    <col min="15105" max="15105" width="12.33203125" style="444" customWidth="1"/>
    <col min="15106" max="15112" width="17.44140625" style="444" customWidth="1"/>
    <col min="15113" max="15360" width="7.109375" style="444"/>
    <col min="15361" max="15361" width="12.33203125" style="444" customWidth="1"/>
    <col min="15362" max="15368" width="17.44140625" style="444" customWidth="1"/>
    <col min="15369" max="15616" width="7.109375" style="444"/>
    <col min="15617" max="15617" width="12.33203125" style="444" customWidth="1"/>
    <col min="15618" max="15624" width="17.44140625" style="444" customWidth="1"/>
    <col min="15625" max="15872" width="7.109375" style="444"/>
    <col min="15873" max="15873" width="12.33203125" style="444" customWidth="1"/>
    <col min="15874" max="15880" width="17.44140625" style="444" customWidth="1"/>
    <col min="15881" max="16128" width="7.109375" style="444"/>
    <col min="16129" max="16129" width="12.33203125" style="444" customWidth="1"/>
    <col min="16130" max="16136" width="17.44140625" style="444" customWidth="1"/>
    <col min="16137" max="16384" width="7.109375" style="444"/>
  </cols>
  <sheetData>
    <row r="1" spans="1:12" ht="20.399999999999999" thickBot="1">
      <c r="A1" s="405" t="s">
        <v>961</v>
      </c>
      <c r="B1" s="406"/>
      <c r="C1" s="408"/>
      <c r="D1" s="408"/>
      <c r="E1" s="409"/>
      <c r="F1" s="410"/>
      <c r="G1" s="405" t="s">
        <v>962</v>
      </c>
      <c r="H1" s="405" t="s">
        <v>963</v>
      </c>
      <c r="I1" s="411"/>
      <c r="J1" s="411"/>
      <c r="K1" s="411"/>
      <c r="L1" s="411"/>
    </row>
    <row r="2" spans="1:12" ht="20.399999999999999" thickBot="1">
      <c r="A2" s="405" t="s">
        <v>964</v>
      </c>
      <c r="B2" s="412" t="s">
        <v>965</v>
      </c>
      <c r="C2" s="414"/>
      <c r="D2" s="414"/>
      <c r="E2" s="415"/>
      <c r="F2" s="416"/>
      <c r="G2" s="405" t="s">
        <v>966</v>
      </c>
      <c r="H2" s="405" t="s">
        <v>1064</v>
      </c>
      <c r="I2" s="411"/>
      <c r="J2" s="411"/>
      <c r="K2" s="411"/>
      <c r="L2" s="411"/>
    </row>
    <row r="3" spans="1:12" ht="24.6">
      <c r="A3" s="512" t="s">
        <v>1065</v>
      </c>
      <c r="B3" s="513"/>
      <c r="C3" s="513"/>
      <c r="D3" s="513"/>
      <c r="E3" s="513"/>
      <c r="F3" s="513"/>
      <c r="G3" s="513"/>
      <c r="H3" s="513"/>
      <c r="I3" s="411"/>
      <c r="J3" s="411"/>
      <c r="K3" s="411"/>
      <c r="L3" s="411"/>
    </row>
    <row r="4" spans="1:12" ht="16.8" thickBot="1">
      <c r="A4" s="761" t="s">
        <v>969</v>
      </c>
      <c r="B4" s="761"/>
      <c r="C4" s="761"/>
      <c r="D4" s="761"/>
      <c r="E4" s="761"/>
      <c r="F4" s="761"/>
      <c r="G4" s="761"/>
      <c r="H4" s="761"/>
      <c r="I4" s="411"/>
      <c r="J4" s="411"/>
      <c r="K4" s="411"/>
      <c r="L4" s="411"/>
    </row>
    <row r="5" spans="1:12" s="445" customFormat="1" ht="22.05" customHeight="1">
      <c r="A5" s="504" t="s">
        <v>970</v>
      </c>
      <c r="B5" s="506" t="s">
        <v>971</v>
      </c>
      <c r="C5" s="508" t="s">
        <v>1066</v>
      </c>
      <c r="D5" s="509"/>
      <c r="E5" s="510"/>
      <c r="F5" s="508" t="s">
        <v>1067</v>
      </c>
      <c r="G5" s="509"/>
      <c r="H5" s="509"/>
      <c r="I5" s="417"/>
      <c r="J5" s="417"/>
      <c r="K5" s="417"/>
      <c r="L5" s="417"/>
    </row>
    <row r="6" spans="1:12" s="445" customFormat="1" ht="16.8" thickBot="1">
      <c r="A6" s="505"/>
      <c r="B6" s="507"/>
      <c r="C6" s="419" t="s">
        <v>974</v>
      </c>
      <c r="D6" s="419" t="s">
        <v>975</v>
      </c>
      <c r="E6" s="420" t="s">
        <v>976</v>
      </c>
      <c r="F6" s="418" t="s">
        <v>974</v>
      </c>
      <c r="G6" s="419" t="s">
        <v>975</v>
      </c>
      <c r="H6" s="421" t="s">
        <v>976</v>
      </c>
      <c r="I6" s="417"/>
      <c r="J6" s="417"/>
      <c r="K6" s="417"/>
      <c r="L6" s="417"/>
    </row>
    <row r="7" spans="1:12" s="449" customFormat="1" ht="59.55" customHeight="1">
      <c r="A7" s="422" t="s">
        <v>971</v>
      </c>
      <c r="B7" s="423">
        <v>0</v>
      </c>
      <c r="C7" s="424">
        <v>0</v>
      </c>
      <c r="D7" s="424">
        <v>0</v>
      </c>
      <c r="E7" s="424">
        <v>0</v>
      </c>
      <c r="F7" s="424">
        <v>0</v>
      </c>
      <c r="G7" s="424">
        <v>0</v>
      </c>
      <c r="H7" s="425">
        <v>0</v>
      </c>
      <c r="I7" s="426"/>
      <c r="J7" s="426"/>
      <c r="K7" s="426"/>
      <c r="L7" s="426"/>
    </row>
    <row r="8" spans="1:12" s="449" customFormat="1" ht="59.55" customHeight="1">
      <c r="A8" s="427" t="s">
        <v>977</v>
      </c>
      <c r="B8" s="428">
        <v>0</v>
      </c>
      <c r="C8" s="762">
        <v>0</v>
      </c>
      <c r="D8" s="429">
        <v>0</v>
      </c>
      <c r="E8" s="762">
        <v>0</v>
      </c>
      <c r="F8" s="429">
        <v>0</v>
      </c>
      <c r="G8" s="429">
        <v>0</v>
      </c>
      <c r="H8" s="430">
        <v>0</v>
      </c>
      <c r="I8" s="426"/>
      <c r="J8" s="426"/>
      <c r="K8" s="426"/>
      <c r="L8" s="426"/>
    </row>
    <row r="9" spans="1:12" s="449" customFormat="1" ht="16.8" thickBot="1">
      <c r="A9" s="431" t="s">
        <v>978</v>
      </c>
      <c r="B9" s="432">
        <v>0</v>
      </c>
      <c r="C9" s="763">
        <v>0</v>
      </c>
      <c r="D9" s="433">
        <v>0</v>
      </c>
      <c r="E9" s="763">
        <v>0</v>
      </c>
      <c r="F9" s="433">
        <v>0</v>
      </c>
      <c r="G9" s="433">
        <v>0</v>
      </c>
      <c r="H9" s="434">
        <v>0</v>
      </c>
      <c r="I9" s="426"/>
      <c r="J9" s="426"/>
      <c r="K9" s="426"/>
      <c r="L9" s="426"/>
    </row>
    <row r="10" spans="1:12" ht="16.2">
      <c r="A10" s="435" t="s">
        <v>979</v>
      </c>
      <c r="B10" s="436"/>
      <c r="C10" s="436" t="s">
        <v>980</v>
      </c>
      <c r="D10" s="437"/>
      <c r="E10" s="435" t="s">
        <v>981</v>
      </c>
      <c r="F10" s="436"/>
      <c r="G10" s="438" t="s">
        <v>982</v>
      </c>
      <c r="H10" s="439"/>
      <c r="I10" s="411"/>
      <c r="J10" s="411"/>
      <c r="K10" s="411"/>
      <c r="L10" s="411"/>
    </row>
    <row r="11" spans="1:12" ht="16.2">
      <c r="A11" s="436"/>
      <c r="B11" s="436"/>
      <c r="C11" s="437"/>
      <c r="D11" s="437"/>
      <c r="E11" s="436" t="s">
        <v>983</v>
      </c>
      <c r="F11" s="436"/>
      <c r="G11" s="436"/>
      <c r="H11" s="439"/>
      <c r="I11" s="411"/>
      <c r="J11" s="411"/>
      <c r="K11" s="411"/>
      <c r="L11" s="411"/>
    </row>
    <row r="12" spans="1:12" ht="16.2">
      <c r="A12" s="435"/>
      <c r="B12" s="436"/>
      <c r="C12" s="437"/>
      <c r="D12" s="437"/>
      <c r="E12" s="437"/>
      <c r="F12" s="436"/>
      <c r="G12" s="440" t="s">
        <v>984</v>
      </c>
      <c r="H12" s="436"/>
      <c r="I12" s="411"/>
      <c r="J12" s="411"/>
      <c r="K12" s="411"/>
      <c r="L12" s="411"/>
    </row>
    <row r="13" spans="1:12" ht="16.2">
      <c r="A13" s="436" t="s">
        <v>985</v>
      </c>
      <c r="B13" s="436"/>
      <c r="C13" s="436"/>
      <c r="D13" s="437"/>
      <c r="E13" s="437"/>
      <c r="F13" s="437"/>
      <c r="G13" s="436"/>
      <c r="H13" s="436"/>
      <c r="I13" s="411"/>
      <c r="J13" s="411"/>
      <c r="K13" s="411"/>
      <c r="L13" s="411"/>
    </row>
    <row r="14" spans="1:12" ht="16.2">
      <c r="A14" s="500" t="s">
        <v>986</v>
      </c>
      <c r="B14" s="500"/>
      <c r="C14" s="500"/>
      <c r="D14" s="500"/>
      <c r="E14" s="500"/>
      <c r="F14" s="500"/>
      <c r="G14" s="500"/>
      <c r="H14" s="500"/>
      <c r="I14" s="500"/>
      <c r="J14" s="500"/>
      <c r="K14" s="500"/>
      <c r="L14" s="500"/>
    </row>
    <row r="15" spans="1:12" ht="16.2">
      <c r="A15" s="501" t="s">
        <v>987</v>
      </c>
      <c r="B15" s="501"/>
      <c r="C15" s="501"/>
      <c r="D15" s="501"/>
      <c r="E15" s="501"/>
      <c r="F15" s="501"/>
      <c r="G15" s="501"/>
      <c r="H15" s="501"/>
      <c r="I15" s="411"/>
      <c r="J15" s="411"/>
      <c r="K15" s="411"/>
      <c r="L15" s="411"/>
    </row>
    <row r="16" spans="1:12" ht="12.6">
      <c r="G16" s="457"/>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276D-123D-4467-AC4E-FC30D4893027}">
  <dimension ref="A1:L224"/>
  <sheetViews>
    <sheetView workbookViewId="0">
      <selection activeCell="H8" sqref="H8"/>
    </sheetView>
  </sheetViews>
  <sheetFormatPr defaultColWidth="9" defaultRowHeight="15.6"/>
  <cols>
    <col min="1" max="1" width="12.21875" style="456" customWidth="1"/>
    <col min="2" max="2" width="11" style="456" customWidth="1"/>
    <col min="3" max="3" width="12.77734375" style="456" customWidth="1"/>
    <col min="4" max="4" width="12.77734375" style="690" customWidth="1"/>
    <col min="5" max="8" width="12.77734375" style="456" customWidth="1"/>
    <col min="9" max="16384" width="9" style="456"/>
  </cols>
  <sheetData>
    <row r="1" spans="1:12" s="666" customFormat="1" ht="21" customHeight="1">
      <c r="A1" s="724" t="s">
        <v>1034</v>
      </c>
      <c r="B1" s="631"/>
      <c r="D1" s="631"/>
      <c r="F1" s="724" t="s">
        <v>1035</v>
      </c>
      <c r="G1" s="625" t="s">
        <v>963</v>
      </c>
      <c r="H1" s="626"/>
    </row>
    <row r="2" spans="1:12" s="666" customFormat="1" ht="21" customHeight="1">
      <c r="A2" s="724" t="s">
        <v>1036</v>
      </c>
      <c r="B2" s="412" t="s">
        <v>965</v>
      </c>
      <c r="D2" s="668"/>
      <c r="E2" s="669"/>
      <c r="F2" s="724" t="s">
        <v>1056</v>
      </c>
      <c r="G2" s="667" t="s">
        <v>1069</v>
      </c>
      <c r="H2" s="667"/>
    </row>
    <row r="3" spans="1:12" s="671" customFormat="1" ht="37.5" customHeight="1">
      <c r="A3" s="725" t="s">
        <v>1070</v>
      </c>
      <c r="B3" s="670"/>
      <c r="C3" s="670"/>
      <c r="D3" s="670"/>
      <c r="E3" s="670"/>
      <c r="F3" s="670"/>
      <c r="G3" s="670"/>
      <c r="H3" s="670"/>
    </row>
    <row r="4" spans="1:12" ht="21" customHeight="1" thickBot="1">
      <c r="A4" s="755" t="s">
        <v>1059</v>
      </c>
      <c r="B4" s="726"/>
      <c r="C4" s="726"/>
      <c r="D4" s="726"/>
      <c r="E4" s="726"/>
      <c r="F4" s="726"/>
      <c r="G4" s="726"/>
      <c r="H4" s="726"/>
    </row>
    <row r="5" spans="1:12" s="677" customFormat="1" ht="37.35" customHeight="1">
      <c r="A5" s="727" t="s">
        <v>1041</v>
      </c>
      <c r="B5" s="764" t="s">
        <v>1042</v>
      </c>
      <c r="C5" s="729" t="s">
        <v>1043</v>
      </c>
      <c r="D5" s="730"/>
      <c r="E5" s="730"/>
      <c r="F5" s="731" t="s">
        <v>1044</v>
      </c>
      <c r="G5" s="732"/>
      <c r="H5" s="732"/>
    </row>
    <row r="6" spans="1:12" s="677" customFormat="1" ht="37.35" customHeight="1">
      <c r="A6" s="733"/>
      <c r="B6" s="765"/>
      <c r="C6" s="718" t="s">
        <v>1045</v>
      </c>
      <c r="D6" s="734" t="s">
        <v>1046</v>
      </c>
      <c r="E6" s="734" t="s">
        <v>1047</v>
      </c>
      <c r="F6" s="734" t="s">
        <v>1045</v>
      </c>
      <c r="G6" s="734" t="s">
        <v>1048</v>
      </c>
      <c r="H6" s="735" t="s">
        <v>1047</v>
      </c>
    </row>
    <row r="7" spans="1:12" s="677" customFormat="1" ht="43.5" customHeight="1">
      <c r="A7" s="736" t="s">
        <v>1049</v>
      </c>
      <c r="B7" s="766">
        <v>0</v>
      </c>
      <c r="C7" s="738">
        <v>0</v>
      </c>
      <c r="D7" s="738">
        <v>0</v>
      </c>
      <c r="E7" s="738">
        <v>0</v>
      </c>
      <c r="F7" s="738">
        <v>0</v>
      </c>
      <c r="G7" s="738">
        <v>0</v>
      </c>
      <c r="H7" s="739">
        <v>0</v>
      </c>
    </row>
    <row r="8" spans="1:12" s="677" customFormat="1" ht="43.95" customHeight="1">
      <c r="A8" s="740" t="s">
        <v>1050</v>
      </c>
      <c r="B8" s="767">
        <v>0</v>
      </c>
      <c r="C8" s="742">
        <v>0</v>
      </c>
      <c r="D8" s="742">
        <v>0</v>
      </c>
      <c r="E8" s="742">
        <v>0</v>
      </c>
      <c r="F8" s="742">
        <v>0</v>
      </c>
      <c r="G8" s="742">
        <v>0</v>
      </c>
      <c r="H8" s="743">
        <v>0</v>
      </c>
    </row>
    <row r="9" spans="1:12" s="677" customFormat="1" ht="43.95" customHeight="1">
      <c r="A9" s="740" t="s">
        <v>1051</v>
      </c>
      <c r="B9" s="767">
        <v>0</v>
      </c>
      <c r="C9" s="742">
        <v>0</v>
      </c>
      <c r="D9" s="742">
        <v>0</v>
      </c>
      <c r="E9" s="742">
        <v>0</v>
      </c>
      <c r="F9" s="742">
        <v>0</v>
      </c>
      <c r="G9" s="742">
        <v>0</v>
      </c>
      <c r="H9" s="743">
        <v>0</v>
      </c>
    </row>
    <row r="10" spans="1:12" s="677" customFormat="1" ht="43.95" customHeight="1" thickBot="1">
      <c r="A10" s="744" t="s">
        <v>1052</v>
      </c>
      <c r="B10" s="768">
        <v>0</v>
      </c>
      <c r="C10" s="746">
        <v>0</v>
      </c>
      <c r="D10" s="746">
        <v>0</v>
      </c>
      <c r="E10" s="746">
        <v>0</v>
      </c>
      <c r="F10" s="746">
        <v>0</v>
      </c>
      <c r="G10" s="746">
        <v>0</v>
      </c>
      <c r="H10" s="747">
        <v>0</v>
      </c>
    </row>
    <row r="11" spans="1:12" ht="24.75" customHeight="1">
      <c r="A11" s="756" t="s">
        <v>1060</v>
      </c>
      <c r="B11" s="757"/>
      <c r="C11" s="757" t="s">
        <v>1061</v>
      </c>
      <c r="D11" s="757"/>
      <c r="E11" s="757" t="s">
        <v>1071</v>
      </c>
      <c r="F11" s="756"/>
      <c r="G11" s="758" t="s">
        <v>1062</v>
      </c>
      <c r="H11" s="759"/>
    </row>
    <row r="12" spans="1:12" ht="12.75" customHeight="1">
      <c r="E12" s="760" t="s">
        <v>1063</v>
      </c>
      <c r="G12" s="692"/>
      <c r="H12" s="692"/>
    </row>
    <row r="13" spans="1:12" ht="16.2">
      <c r="A13" s="693"/>
      <c r="F13" s="633" t="s">
        <v>1055</v>
      </c>
      <c r="G13" s="633"/>
      <c r="H13" s="633"/>
    </row>
    <row r="14" spans="1:12" ht="19.95" customHeight="1">
      <c r="A14" s="500" t="s">
        <v>991</v>
      </c>
      <c r="B14" s="500"/>
      <c r="C14" s="500"/>
      <c r="D14" s="500"/>
      <c r="E14" s="500"/>
      <c r="F14" s="500"/>
      <c r="G14" s="500"/>
      <c r="H14" s="500"/>
      <c r="I14" s="500"/>
      <c r="J14" s="500"/>
      <c r="K14" s="500"/>
      <c r="L14" s="500"/>
    </row>
    <row r="15" spans="1:12" ht="17.55" customHeight="1">
      <c r="A15" s="511" t="s">
        <v>1072</v>
      </c>
      <c r="B15" s="511"/>
      <c r="C15" s="511"/>
      <c r="D15" s="511"/>
      <c r="E15" s="511"/>
      <c r="F15" s="511"/>
      <c r="G15" s="511"/>
      <c r="H15" s="511"/>
    </row>
    <row r="16" spans="1:12" ht="17.55" customHeight="1">
      <c r="A16" s="501" t="s">
        <v>985</v>
      </c>
      <c r="B16" s="501"/>
      <c r="C16" s="501"/>
      <c r="D16" s="501"/>
      <c r="E16" s="501"/>
      <c r="F16" s="501"/>
      <c r="G16" s="501"/>
      <c r="H16" s="501"/>
    </row>
    <row r="17" spans="1:7" ht="21.75" customHeight="1"/>
    <row r="18" spans="1:7" ht="21" customHeight="1">
      <c r="A18" s="695"/>
      <c r="B18" s="695"/>
      <c r="C18" s="695"/>
      <c r="D18" s="696"/>
      <c r="E18" s="695"/>
      <c r="F18" s="695"/>
      <c r="G18" s="695"/>
    </row>
    <row r="19" spans="1:7" ht="21" customHeight="1">
      <c r="A19" s="695"/>
      <c r="B19" s="695"/>
      <c r="C19" s="695"/>
      <c r="D19" s="696"/>
      <c r="E19" s="695"/>
      <c r="F19" s="695"/>
      <c r="G19" s="695"/>
    </row>
    <row r="20" spans="1:7" ht="21" customHeight="1">
      <c r="A20" s="695"/>
      <c r="B20" s="695"/>
      <c r="C20" s="695"/>
      <c r="D20" s="696"/>
      <c r="E20" s="695"/>
      <c r="F20" s="695"/>
      <c r="G20" s="695"/>
    </row>
    <row r="21" spans="1:7" ht="21" customHeight="1">
      <c r="A21" s="695"/>
      <c r="B21" s="695"/>
      <c r="C21" s="695"/>
      <c r="D21" s="696"/>
      <c r="E21" s="695"/>
      <c r="F21" s="695"/>
      <c r="G21" s="695"/>
    </row>
    <row r="22" spans="1:7" ht="21" customHeight="1">
      <c r="A22" s="695"/>
      <c r="B22" s="695"/>
      <c r="C22" s="695"/>
      <c r="D22" s="696"/>
      <c r="E22" s="695"/>
      <c r="F22" s="695"/>
      <c r="G22" s="695"/>
    </row>
    <row r="23" spans="1:7" ht="21" customHeight="1">
      <c r="A23" s="695"/>
      <c r="B23" s="695"/>
      <c r="C23" s="695"/>
      <c r="D23" s="696"/>
      <c r="E23" s="695"/>
      <c r="F23" s="695"/>
      <c r="G23" s="695"/>
    </row>
    <row r="24" spans="1:7" ht="21" customHeight="1">
      <c r="A24" s="695"/>
      <c r="B24" s="695"/>
      <c r="C24" s="695"/>
      <c r="D24" s="696"/>
      <c r="E24" s="695"/>
      <c r="F24" s="695"/>
      <c r="G24" s="695"/>
    </row>
    <row r="25" spans="1:7" ht="21" customHeight="1">
      <c r="A25" s="695"/>
      <c r="B25" s="695"/>
      <c r="C25" s="695"/>
      <c r="D25" s="696"/>
      <c r="E25" s="695"/>
      <c r="F25" s="695"/>
      <c r="G25" s="695"/>
    </row>
    <row r="26" spans="1:7" ht="21" customHeight="1">
      <c r="A26" s="695"/>
      <c r="B26" s="695"/>
      <c r="C26" s="695"/>
      <c r="D26" s="696"/>
      <c r="E26" s="695"/>
      <c r="F26" s="695"/>
      <c r="G26" s="695"/>
    </row>
    <row r="27" spans="1:7" ht="21" customHeight="1">
      <c r="A27" s="695"/>
      <c r="B27" s="695"/>
      <c r="C27" s="695"/>
      <c r="D27" s="696"/>
      <c r="E27" s="695"/>
    </row>
    <row r="28" spans="1:7" ht="21" customHeight="1">
      <c r="A28" s="695"/>
      <c r="B28" s="695"/>
      <c r="C28" s="695"/>
      <c r="D28" s="696"/>
      <c r="E28" s="695"/>
    </row>
    <row r="29" spans="1:7" ht="21" customHeight="1">
      <c r="A29" s="695"/>
      <c r="B29" s="695"/>
      <c r="C29" s="695"/>
      <c r="D29" s="696"/>
      <c r="E29" s="695"/>
    </row>
    <row r="30" spans="1:7" ht="21" customHeight="1">
      <c r="A30" s="695"/>
      <c r="B30" s="695"/>
      <c r="C30" s="695"/>
      <c r="D30" s="696"/>
      <c r="E30" s="695"/>
    </row>
    <row r="31" spans="1:7" ht="21" customHeight="1">
      <c r="A31" s="695"/>
      <c r="B31" s="695"/>
      <c r="C31" s="695"/>
      <c r="D31" s="696"/>
      <c r="E31" s="695"/>
    </row>
    <row r="32" spans="1:7" ht="21" customHeight="1">
      <c r="A32" s="695"/>
      <c r="B32" s="695"/>
      <c r="C32" s="695"/>
      <c r="D32" s="696"/>
      <c r="E32" s="695"/>
    </row>
    <row r="33" spans="1:5" ht="21" customHeight="1">
      <c r="A33" s="695"/>
      <c r="B33" s="695"/>
      <c r="C33" s="695"/>
      <c r="D33" s="696"/>
      <c r="E33" s="695"/>
    </row>
    <row r="34" spans="1:5" ht="21" customHeight="1">
      <c r="A34" s="695"/>
      <c r="B34" s="695"/>
      <c r="C34" s="695"/>
      <c r="D34" s="696"/>
      <c r="E34" s="695"/>
    </row>
    <row r="35" spans="1:5" ht="21" customHeight="1">
      <c r="A35" s="695"/>
      <c r="B35" s="695"/>
      <c r="C35" s="695"/>
      <c r="D35" s="696"/>
      <c r="E35" s="695"/>
    </row>
    <row r="36" spans="1:5" ht="21" customHeight="1">
      <c r="A36" s="695"/>
      <c r="B36" s="695"/>
      <c r="C36" s="695"/>
      <c r="D36" s="696"/>
      <c r="E36" s="695"/>
    </row>
    <row r="37" spans="1:5" ht="22.8">
      <c r="A37" s="695"/>
      <c r="B37" s="695"/>
      <c r="C37" s="695"/>
      <c r="D37" s="696"/>
      <c r="E37" s="695"/>
    </row>
    <row r="38" spans="1:5" ht="22.8">
      <c r="A38" s="695"/>
      <c r="B38" s="695"/>
      <c r="C38" s="695"/>
      <c r="D38" s="696"/>
      <c r="E38" s="695"/>
    </row>
    <row r="39" spans="1:5" ht="22.8">
      <c r="A39" s="695"/>
      <c r="B39" s="695"/>
      <c r="C39" s="695"/>
      <c r="D39" s="696"/>
      <c r="E39" s="695"/>
    </row>
    <row r="40" spans="1:5" ht="22.8">
      <c r="A40" s="695"/>
      <c r="B40" s="695"/>
      <c r="C40" s="695"/>
      <c r="D40" s="696"/>
      <c r="E40" s="695"/>
    </row>
    <row r="41" spans="1:5" ht="22.8">
      <c r="A41" s="695"/>
      <c r="B41" s="695"/>
      <c r="C41" s="695"/>
      <c r="D41" s="696"/>
      <c r="E41" s="695"/>
    </row>
    <row r="42" spans="1:5" ht="22.8">
      <c r="A42" s="695"/>
      <c r="B42" s="695"/>
      <c r="C42" s="695"/>
      <c r="D42" s="696"/>
      <c r="E42" s="695"/>
    </row>
    <row r="43" spans="1:5" ht="22.8">
      <c r="A43" s="695"/>
      <c r="B43" s="695"/>
      <c r="C43" s="695"/>
      <c r="D43" s="696"/>
      <c r="E43" s="695"/>
    </row>
    <row r="44" spans="1:5" ht="22.8">
      <c r="A44" s="695"/>
      <c r="B44" s="695"/>
      <c r="C44" s="695"/>
      <c r="D44" s="696"/>
      <c r="E44" s="695"/>
    </row>
    <row r="45" spans="1:5" ht="22.8">
      <c r="A45" s="695"/>
      <c r="B45" s="695"/>
      <c r="C45" s="695"/>
      <c r="D45" s="696"/>
      <c r="E45" s="695"/>
    </row>
    <row r="46" spans="1:5" ht="22.8">
      <c r="A46" s="695"/>
      <c r="B46" s="695"/>
      <c r="C46" s="695"/>
      <c r="D46" s="696"/>
      <c r="E46" s="695"/>
    </row>
    <row r="47" spans="1:5" ht="22.8">
      <c r="A47" s="695"/>
      <c r="B47" s="695"/>
      <c r="C47" s="695"/>
      <c r="D47" s="696"/>
      <c r="E47" s="695"/>
    </row>
    <row r="48" spans="1:5" ht="22.8">
      <c r="A48" s="695"/>
      <c r="B48" s="695"/>
      <c r="C48" s="695"/>
      <c r="D48" s="696"/>
      <c r="E48" s="695"/>
    </row>
    <row r="49" spans="1:5" ht="22.8">
      <c r="A49" s="695"/>
      <c r="B49" s="695"/>
      <c r="C49" s="695"/>
      <c r="D49" s="696"/>
      <c r="E49" s="695"/>
    </row>
    <row r="50" spans="1:5" ht="22.8">
      <c r="A50" s="695"/>
      <c r="B50" s="695"/>
      <c r="C50" s="695"/>
      <c r="D50" s="696"/>
      <c r="E50" s="695"/>
    </row>
    <row r="51" spans="1:5" ht="22.8">
      <c r="A51" s="695"/>
      <c r="B51" s="695"/>
      <c r="C51" s="695"/>
      <c r="D51" s="696"/>
      <c r="E51" s="695"/>
    </row>
    <row r="52" spans="1:5" ht="22.8">
      <c r="A52" s="695"/>
      <c r="B52" s="695"/>
      <c r="C52" s="695"/>
      <c r="D52" s="696"/>
      <c r="E52" s="695"/>
    </row>
    <row r="53" spans="1:5" ht="22.8">
      <c r="A53" s="695"/>
      <c r="B53" s="695"/>
      <c r="C53" s="695"/>
      <c r="D53" s="696"/>
      <c r="E53" s="695"/>
    </row>
    <row r="54" spans="1:5" ht="22.8">
      <c r="A54" s="695"/>
      <c r="B54" s="695"/>
      <c r="C54" s="695"/>
      <c r="D54" s="696"/>
      <c r="E54" s="695"/>
    </row>
    <row r="55" spans="1:5" ht="22.8">
      <c r="A55" s="695"/>
      <c r="B55" s="695"/>
      <c r="C55" s="695"/>
      <c r="D55" s="696"/>
      <c r="E55" s="695"/>
    </row>
    <row r="56" spans="1:5" ht="22.8">
      <c r="A56" s="695"/>
      <c r="B56" s="695"/>
      <c r="C56" s="695"/>
      <c r="D56" s="696"/>
      <c r="E56" s="695"/>
    </row>
    <row r="57" spans="1:5" ht="22.8">
      <c r="A57" s="695"/>
      <c r="B57" s="695"/>
      <c r="C57" s="695"/>
      <c r="D57" s="696"/>
      <c r="E57" s="695"/>
    </row>
    <row r="58" spans="1:5" ht="22.8">
      <c r="A58" s="695"/>
      <c r="B58" s="695"/>
      <c r="C58" s="695"/>
      <c r="D58" s="696"/>
      <c r="E58" s="695"/>
    </row>
    <row r="59" spans="1:5" ht="22.8">
      <c r="A59" s="695"/>
      <c r="B59" s="695"/>
      <c r="C59" s="695"/>
      <c r="D59" s="696"/>
      <c r="E59" s="695"/>
    </row>
    <row r="60" spans="1:5" ht="22.8">
      <c r="A60" s="695"/>
      <c r="B60" s="695"/>
      <c r="C60" s="695"/>
      <c r="D60" s="696"/>
      <c r="E60" s="695"/>
    </row>
    <row r="61" spans="1:5" ht="22.8">
      <c r="A61" s="695"/>
      <c r="B61" s="695"/>
      <c r="C61" s="695"/>
      <c r="D61" s="696"/>
      <c r="E61" s="695"/>
    </row>
    <row r="62" spans="1:5" ht="22.8">
      <c r="A62" s="695"/>
      <c r="B62" s="695"/>
      <c r="C62" s="695"/>
      <c r="D62" s="696"/>
      <c r="E62" s="695"/>
    </row>
    <row r="63" spans="1:5" ht="22.8">
      <c r="A63" s="695"/>
      <c r="B63" s="695"/>
      <c r="C63" s="695"/>
      <c r="D63" s="696"/>
      <c r="E63" s="695"/>
    </row>
    <row r="64" spans="1:5" ht="22.8">
      <c r="A64" s="695"/>
      <c r="B64" s="695"/>
      <c r="C64" s="695"/>
      <c r="D64" s="696"/>
      <c r="E64" s="695"/>
    </row>
    <row r="65" spans="1:5" ht="22.8">
      <c r="A65" s="695"/>
      <c r="B65" s="695"/>
      <c r="C65" s="695"/>
      <c r="D65" s="696"/>
      <c r="E65" s="695"/>
    </row>
    <row r="66" spans="1:5" ht="22.8">
      <c r="A66" s="695"/>
      <c r="B66" s="695"/>
      <c r="C66" s="695"/>
      <c r="D66" s="696"/>
      <c r="E66" s="695"/>
    </row>
    <row r="67" spans="1:5" ht="22.8">
      <c r="A67" s="695"/>
      <c r="B67" s="695"/>
      <c r="C67" s="695"/>
      <c r="D67" s="696"/>
      <c r="E67" s="695"/>
    </row>
    <row r="68" spans="1:5" ht="22.8">
      <c r="A68" s="695"/>
      <c r="B68" s="695"/>
      <c r="C68" s="695"/>
      <c r="D68" s="696"/>
      <c r="E68" s="695"/>
    </row>
    <row r="69" spans="1:5" ht="22.8">
      <c r="A69" s="695"/>
      <c r="B69" s="695"/>
      <c r="C69" s="695"/>
      <c r="D69" s="696"/>
      <c r="E69" s="695"/>
    </row>
    <row r="70" spans="1:5" ht="22.8">
      <c r="A70" s="695"/>
      <c r="B70" s="695"/>
      <c r="C70" s="695"/>
      <c r="D70" s="696"/>
      <c r="E70" s="695"/>
    </row>
    <row r="71" spans="1:5" ht="22.8">
      <c r="A71" s="695"/>
      <c r="B71" s="695"/>
      <c r="C71" s="695"/>
      <c r="D71" s="696"/>
      <c r="E71" s="695"/>
    </row>
    <row r="72" spans="1:5" ht="22.8">
      <c r="A72" s="695"/>
      <c r="B72" s="695"/>
      <c r="C72" s="695"/>
      <c r="D72" s="696"/>
      <c r="E72" s="695"/>
    </row>
    <row r="73" spans="1:5" ht="22.8">
      <c r="A73" s="695"/>
      <c r="B73" s="695"/>
      <c r="C73" s="695"/>
      <c r="D73" s="696"/>
      <c r="E73" s="695"/>
    </row>
    <row r="74" spans="1:5" ht="22.8">
      <c r="A74" s="695"/>
      <c r="B74" s="695"/>
      <c r="C74" s="695"/>
      <c r="D74" s="696"/>
      <c r="E74" s="695"/>
    </row>
    <row r="75" spans="1:5" ht="22.8">
      <c r="A75" s="695"/>
      <c r="B75" s="695"/>
      <c r="C75" s="695"/>
      <c r="D75" s="696"/>
      <c r="E75" s="695"/>
    </row>
    <row r="76" spans="1:5" ht="22.8">
      <c r="A76" s="695"/>
      <c r="B76" s="695"/>
      <c r="C76" s="695"/>
      <c r="D76" s="696"/>
      <c r="E76" s="695"/>
    </row>
    <row r="77" spans="1:5" ht="22.8">
      <c r="A77" s="695"/>
      <c r="B77" s="695"/>
      <c r="C77" s="695"/>
      <c r="D77" s="696"/>
      <c r="E77" s="695"/>
    </row>
    <row r="78" spans="1:5" ht="22.8">
      <c r="A78" s="695"/>
      <c r="B78" s="695"/>
      <c r="C78" s="695"/>
      <c r="D78" s="696"/>
      <c r="E78" s="695"/>
    </row>
    <row r="79" spans="1:5" ht="22.8">
      <c r="A79" s="695"/>
      <c r="B79" s="695"/>
      <c r="C79" s="695"/>
      <c r="D79" s="696"/>
      <c r="E79" s="695"/>
    </row>
    <row r="80" spans="1:5" ht="22.8">
      <c r="A80" s="695"/>
      <c r="B80" s="695"/>
      <c r="C80" s="695"/>
      <c r="D80" s="696"/>
      <c r="E80" s="695"/>
    </row>
    <row r="81" spans="1:5" ht="22.8">
      <c r="A81" s="695"/>
      <c r="B81" s="695"/>
      <c r="C81" s="695"/>
      <c r="D81" s="696"/>
      <c r="E81" s="695"/>
    </row>
    <row r="82" spans="1:5" ht="22.8">
      <c r="A82" s="695"/>
      <c r="B82" s="695"/>
      <c r="C82" s="695"/>
      <c r="D82" s="696"/>
      <c r="E82" s="695"/>
    </row>
    <row r="83" spans="1:5" ht="22.8">
      <c r="A83" s="695"/>
      <c r="B83" s="695"/>
      <c r="C83" s="695"/>
      <c r="D83" s="696"/>
      <c r="E83" s="695"/>
    </row>
    <row r="84" spans="1:5" ht="22.8">
      <c r="A84" s="695"/>
      <c r="B84" s="695"/>
      <c r="C84" s="695"/>
      <c r="D84" s="696"/>
      <c r="E84" s="695"/>
    </row>
    <row r="85" spans="1:5" ht="22.8">
      <c r="A85" s="695"/>
      <c r="B85" s="695"/>
      <c r="C85" s="695"/>
      <c r="D85" s="696"/>
      <c r="E85" s="695"/>
    </row>
    <row r="86" spans="1:5" ht="22.8">
      <c r="A86" s="695"/>
      <c r="B86" s="695"/>
      <c r="C86" s="695"/>
      <c r="D86" s="696"/>
      <c r="E86" s="695"/>
    </row>
    <row r="87" spans="1:5" ht="22.8">
      <c r="A87" s="695"/>
      <c r="B87" s="695"/>
      <c r="C87" s="695"/>
      <c r="D87" s="696"/>
      <c r="E87" s="695"/>
    </row>
    <row r="88" spans="1:5" ht="22.8">
      <c r="A88" s="695"/>
      <c r="B88" s="695"/>
      <c r="C88" s="695"/>
      <c r="D88" s="696"/>
      <c r="E88" s="695"/>
    </row>
    <row r="89" spans="1:5" ht="22.8">
      <c r="A89" s="695"/>
      <c r="B89" s="695"/>
      <c r="C89" s="695"/>
      <c r="D89" s="696"/>
      <c r="E89" s="695"/>
    </row>
    <row r="90" spans="1:5" ht="22.8">
      <c r="A90" s="695"/>
      <c r="B90" s="695"/>
      <c r="C90" s="695"/>
      <c r="D90" s="696"/>
      <c r="E90" s="695"/>
    </row>
    <row r="91" spans="1:5" ht="22.8">
      <c r="A91" s="695"/>
      <c r="B91" s="695"/>
      <c r="C91" s="695"/>
      <c r="D91" s="696"/>
      <c r="E91" s="695"/>
    </row>
    <row r="92" spans="1:5" ht="22.8">
      <c r="A92" s="695"/>
      <c r="B92" s="695"/>
      <c r="C92" s="695"/>
      <c r="D92" s="696"/>
      <c r="E92" s="695"/>
    </row>
    <row r="93" spans="1:5" ht="22.8">
      <c r="A93" s="695"/>
      <c r="B93" s="695"/>
      <c r="C93" s="695"/>
      <c r="D93" s="696"/>
      <c r="E93" s="695"/>
    </row>
    <row r="94" spans="1:5" ht="22.8">
      <c r="A94" s="695"/>
      <c r="B94" s="695"/>
      <c r="C94" s="695"/>
      <c r="D94" s="696"/>
      <c r="E94" s="695"/>
    </row>
    <row r="95" spans="1:5" ht="22.8">
      <c r="A95" s="695"/>
      <c r="B95" s="695"/>
      <c r="C95" s="695"/>
      <c r="D95" s="696"/>
      <c r="E95" s="695"/>
    </row>
    <row r="96" spans="1:5" ht="22.8">
      <c r="A96" s="695"/>
      <c r="B96" s="695"/>
      <c r="C96" s="695"/>
      <c r="D96" s="696"/>
      <c r="E96" s="695"/>
    </row>
    <row r="97" spans="1:5" ht="22.8">
      <c r="A97" s="695"/>
      <c r="B97" s="695"/>
      <c r="C97" s="695"/>
      <c r="D97" s="696"/>
      <c r="E97" s="695"/>
    </row>
    <row r="98" spans="1:5" ht="22.8">
      <c r="A98" s="695"/>
      <c r="B98" s="695"/>
      <c r="C98" s="695"/>
      <c r="D98" s="696"/>
      <c r="E98" s="695"/>
    </row>
    <row r="99" spans="1:5" ht="22.8">
      <c r="A99" s="695"/>
      <c r="B99" s="695"/>
      <c r="C99" s="695"/>
      <c r="D99" s="696"/>
      <c r="E99" s="695"/>
    </row>
    <row r="100" spans="1:5" ht="22.8">
      <c r="A100" s="695"/>
      <c r="B100" s="695"/>
      <c r="C100" s="695"/>
      <c r="D100" s="696"/>
      <c r="E100" s="695"/>
    </row>
    <row r="101" spans="1:5" ht="22.8">
      <c r="A101" s="695"/>
      <c r="B101" s="695"/>
      <c r="C101" s="695"/>
      <c r="D101" s="696"/>
      <c r="E101" s="695"/>
    </row>
    <row r="102" spans="1:5" ht="22.8">
      <c r="A102" s="695"/>
      <c r="B102" s="695"/>
      <c r="C102" s="695"/>
      <c r="D102" s="696"/>
      <c r="E102" s="695"/>
    </row>
    <row r="103" spans="1:5" ht="22.8">
      <c r="A103" s="695"/>
      <c r="B103" s="695"/>
      <c r="C103" s="695"/>
      <c r="D103" s="696"/>
      <c r="E103" s="695"/>
    </row>
    <row r="104" spans="1:5" ht="22.8">
      <c r="A104" s="695"/>
      <c r="B104" s="695"/>
      <c r="C104" s="695"/>
      <c r="D104" s="696"/>
      <c r="E104" s="695"/>
    </row>
    <row r="105" spans="1:5" ht="22.8">
      <c r="A105" s="695"/>
      <c r="B105" s="695"/>
      <c r="C105" s="695"/>
      <c r="D105" s="696"/>
      <c r="E105" s="695"/>
    </row>
    <row r="106" spans="1:5" ht="22.8">
      <c r="A106" s="695"/>
      <c r="B106" s="695"/>
      <c r="C106" s="695"/>
      <c r="D106" s="696"/>
      <c r="E106" s="695"/>
    </row>
    <row r="107" spans="1:5" ht="22.8">
      <c r="A107" s="695"/>
      <c r="B107" s="695"/>
      <c r="C107" s="695"/>
      <c r="D107" s="696"/>
      <c r="E107" s="695"/>
    </row>
    <row r="108" spans="1:5" ht="22.8">
      <c r="A108" s="695"/>
      <c r="B108" s="695"/>
      <c r="C108" s="695"/>
      <c r="D108" s="696"/>
      <c r="E108" s="695"/>
    </row>
    <row r="109" spans="1:5" ht="22.8">
      <c r="A109" s="695"/>
      <c r="B109" s="695"/>
      <c r="C109" s="695"/>
      <c r="D109" s="696"/>
      <c r="E109" s="695"/>
    </row>
    <row r="110" spans="1:5" ht="22.8">
      <c r="A110" s="695"/>
      <c r="B110" s="695"/>
      <c r="C110" s="695"/>
      <c r="D110" s="696"/>
      <c r="E110" s="695"/>
    </row>
    <row r="111" spans="1:5" ht="22.8">
      <c r="A111" s="695"/>
      <c r="B111" s="695"/>
      <c r="C111" s="695"/>
      <c r="D111" s="696"/>
      <c r="E111" s="695"/>
    </row>
    <row r="112" spans="1:5" ht="22.8">
      <c r="A112" s="695"/>
      <c r="B112" s="695"/>
      <c r="C112" s="695"/>
      <c r="D112" s="696"/>
      <c r="E112" s="695"/>
    </row>
    <row r="113" spans="1:5" ht="22.8">
      <c r="A113" s="695"/>
      <c r="B113" s="695"/>
      <c r="C113" s="695"/>
      <c r="D113" s="696"/>
      <c r="E113" s="695"/>
    </row>
    <row r="114" spans="1:5" ht="22.8">
      <c r="A114" s="695"/>
      <c r="B114" s="695"/>
      <c r="C114" s="695"/>
      <c r="D114" s="696"/>
      <c r="E114" s="695"/>
    </row>
    <row r="115" spans="1:5" ht="22.8">
      <c r="A115" s="695"/>
      <c r="B115" s="695"/>
      <c r="C115" s="695"/>
      <c r="D115" s="696"/>
      <c r="E115" s="695"/>
    </row>
    <row r="116" spans="1:5" ht="22.8">
      <c r="A116" s="695"/>
      <c r="B116" s="695"/>
      <c r="C116" s="695"/>
      <c r="D116" s="696"/>
      <c r="E116" s="695"/>
    </row>
    <row r="117" spans="1:5" ht="22.8">
      <c r="A117" s="695"/>
      <c r="B117" s="695"/>
      <c r="C117" s="695"/>
      <c r="D117" s="696"/>
      <c r="E117" s="695"/>
    </row>
    <row r="118" spans="1:5" ht="22.8">
      <c r="A118" s="695"/>
      <c r="B118" s="695"/>
      <c r="C118" s="695"/>
      <c r="D118" s="696"/>
      <c r="E118" s="695"/>
    </row>
    <row r="119" spans="1:5" ht="22.8">
      <c r="A119" s="695"/>
      <c r="B119" s="695"/>
      <c r="C119" s="695"/>
      <c r="D119" s="696"/>
      <c r="E119" s="695"/>
    </row>
    <row r="120" spans="1:5" ht="22.8">
      <c r="A120" s="695"/>
      <c r="B120" s="695"/>
      <c r="C120" s="695"/>
      <c r="D120" s="696"/>
      <c r="E120" s="695"/>
    </row>
    <row r="121" spans="1:5" ht="22.8">
      <c r="A121" s="695"/>
      <c r="B121" s="695"/>
      <c r="C121" s="695"/>
      <c r="D121" s="696"/>
      <c r="E121" s="695"/>
    </row>
    <row r="122" spans="1:5" ht="22.8">
      <c r="A122" s="695"/>
      <c r="B122" s="695"/>
      <c r="C122" s="695"/>
      <c r="D122" s="696"/>
      <c r="E122" s="695"/>
    </row>
    <row r="123" spans="1:5" ht="22.8">
      <c r="A123" s="695"/>
      <c r="B123" s="695"/>
      <c r="C123" s="695"/>
      <c r="D123" s="696"/>
      <c r="E123" s="695"/>
    </row>
    <row r="124" spans="1:5" ht="22.8">
      <c r="A124" s="695"/>
      <c r="B124" s="695"/>
      <c r="C124" s="695"/>
      <c r="D124" s="696"/>
      <c r="E124" s="695"/>
    </row>
    <row r="125" spans="1:5" ht="22.8">
      <c r="A125" s="695"/>
      <c r="B125" s="695"/>
      <c r="C125" s="695"/>
      <c r="D125" s="696"/>
      <c r="E125" s="695"/>
    </row>
    <row r="126" spans="1:5" ht="22.8">
      <c r="A126" s="695"/>
      <c r="B126" s="695"/>
      <c r="C126" s="695"/>
      <c r="D126" s="696"/>
      <c r="E126" s="695"/>
    </row>
    <row r="127" spans="1:5" ht="22.8">
      <c r="A127" s="695"/>
      <c r="B127" s="695"/>
      <c r="C127" s="695"/>
      <c r="D127" s="696"/>
      <c r="E127" s="695"/>
    </row>
    <row r="128" spans="1:5" ht="22.8">
      <c r="A128" s="695"/>
      <c r="B128" s="695"/>
      <c r="C128" s="695"/>
      <c r="D128" s="696"/>
      <c r="E128" s="695"/>
    </row>
    <row r="129" spans="1:5" ht="22.8">
      <c r="A129" s="695"/>
      <c r="B129" s="695"/>
      <c r="C129" s="695"/>
      <c r="D129" s="696"/>
      <c r="E129" s="695"/>
    </row>
    <row r="130" spans="1:5" ht="22.8">
      <c r="A130" s="695"/>
      <c r="B130" s="695"/>
      <c r="C130" s="695"/>
      <c r="D130" s="696"/>
      <c r="E130" s="695"/>
    </row>
    <row r="131" spans="1:5" ht="22.8">
      <c r="A131" s="695"/>
      <c r="B131" s="695"/>
      <c r="C131" s="695"/>
      <c r="D131" s="696"/>
      <c r="E131" s="695"/>
    </row>
    <row r="132" spans="1:5" ht="22.8">
      <c r="A132" s="695"/>
      <c r="B132" s="695"/>
      <c r="C132" s="695"/>
      <c r="D132" s="696"/>
      <c r="E132" s="695"/>
    </row>
    <row r="133" spans="1:5" ht="22.8">
      <c r="A133" s="695"/>
      <c r="B133" s="695"/>
      <c r="C133" s="695"/>
      <c r="D133" s="696"/>
      <c r="E133" s="695"/>
    </row>
    <row r="134" spans="1:5" ht="22.8">
      <c r="A134" s="695"/>
      <c r="B134" s="695"/>
      <c r="C134" s="695"/>
      <c r="D134" s="696"/>
      <c r="E134" s="695"/>
    </row>
    <row r="135" spans="1:5" ht="22.8">
      <c r="A135" s="695"/>
      <c r="B135" s="695"/>
      <c r="C135" s="695"/>
      <c r="D135" s="696"/>
      <c r="E135" s="695"/>
    </row>
    <row r="136" spans="1:5" ht="22.8">
      <c r="A136" s="695"/>
      <c r="B136" s="695"/>
      <c r="C136" s="695"/>
      <c r="D136" s="696"/>
      <c r="E136" s="695"/>
    </row>
    <row r="137" spans="1:5" ht="22.8">
      <c r="A137" s="695"/>
      <c r="B137" s="695"/>
      <c r="C137" s="695"/>
      <c r="D137" s="696"/>
      <c r="E137" s="695"/>
    </row>
    <row r="138" spans="1:5" ht="22.8">
      <c r="A138" s="695"/>
      <c r="B138" s="695"/>
      <c r="C138" s="695"/>
      <c r="D138" s="696"/>
      <c r="E138" s="695"/>
    </row>
    <row r="139" spans="1:5" ht="22.8">
      <c r="A139" s="695"/>
      <c r="B139" s="695"/>
      <c r="C139" s="695"/>
      <c r="D139" s="696"/>
      <c r="E139" s="695"/>
    </row>
    <row r="140" spans="1:5" ht="22.8">
      <c r="A140" s="695"/>
      <c r="B140" s="695"/>
      <c r="C140" s="695"/>
      <c r="D140" s="696"/>
      <c r="E140" s="695"/>
    </row>
    <row r="141" spans="1:5" ht="22.8">
      <c r="A141" s="695"/>
      <c r="B141" s="695"/>
      <c r="C141" s="695"/>
      <c r="D141" s="696"/>
      <c r="E141" s="695"/>
    </row>
    <row r="142" spans="1:5" ht="22.8">
      <c r="A142" s="695"/>
      <c r="B142" s="695"/>
      <c r="C142" s="695"/>
      <c r="D142" s="696"/>
      <c r="E142" s="695"/>
    </row>
    <row r="143" spans="1:5" ht="22.8">
      <c r="A143" s="695"/>
      <c r="B143" s="695"/>
      <c r="C143" s="695"/>
      <c r="D143" s="696"/>
      <c r="E143" s="695"/>
    </row>
    <row r="144" spans="1:5" ht="22.8">
      <c r="A144" s="695"/>
      <c r="B144" s="695"/>
      <c r="C144" s="695"/>
      <c r="D144" s="696"/>
      <c r="E144" s="695"/>
    </row>
    <row r="145" spans="1:5" ht="22.8">
      <c r="A145" s="695"/>
      <c r="B145" s="695"/>
      <c r="C145" s="695"/>
      <c r="D145" s="696"/>
      <c r="E145" s="695"/>
    </row>
    <row r="146" spans="1:5" ht="22.8">
      <c r="A146" s="695"/>
      <c r="B146" s="695"/>
      <c r="C146" s="695"/>
      <c r="D146" s="696"/>
      <c r="E146" s="695"/>
    </row>
    <row r="147" spans="1:5" ht="22.8">
      <c r="A147" s="695"/>
      <c r="B147" s="695"/>
      <c r="C147" s="695"/>
      <c r="D147" s="696"/>
      <c r="E147" s="695"/>
    </row>
    <row r="148" spans="1:5" ht="22.8">
      <c r="A148" s="695"/>
      <c r="B148" s="695"/>
      <c r="C148" s="695"/>
      <c r="D148" s="696"/>
      <c r="E148" s="695"/>
    </row>
    <row r="149" spans="1:5" ht="22.8">
      <c r="A149" s="695"/>
      <c r="B149" s="695"/>
      <c r="C149" s="695"/>
      <c r="D149" s="696"/>
      <c r="E149" s="695"/>
    </row>
    <row r="150" spans="1:5" ht="22.8">
      <c r="A150" s="695"/>
      <c r="B150" s="695"/>
      <c r="C150" s="695"/>
      <c r="D150" s="696"/>
      <c r="E150" s="695"/>
    </row>
    <row r="151" spans="1:5" ht="22.8">
      <c r="A151" s="695"/>
      <c r="B151" s="695"/>
      <c r="C151" s="695"/>
      <c r="D151" s="696"/>
      <c r="E151" s="695"/>
    </row>
    <row r="152" spans="1:5" ht="22.8">
      <c r="A152" s="695"/>
      <c r="B152" s="695"/>
      <c r="C152" s="695"/>
      <c r="D152" s="696"/>
      <c r="E152" s="695"/>
    </row>
    <row r="153" spans="1:5" ht="22.8">
      <c r="A153" s="695"/>
      <c r="B153" s="695"/>
      <c r="C153" s="695"/>
      <c r="D153" s="696"/>
      <c r="E153" s="695"/>
    </row>
    <row r="154" spans="1:5" ht="22.8">
      <c r="A154" s="695"/>
      <c r="B154" s="695"/>
      <c r="C154" s="695"/>
      <c r="D154" s="696"/>
      <c r="E154" s="695"/>
    </row>
    <row r="155" spans="1:5" ht="22.8">
      <c r="A155" s="695"/>
      <c r="B155" s="695"/>
      <c r="C155" s="695"/>
      <c r="D155" s="696"/>
      <c r="E155" s="695"/>
    </row>
    <row r="156" spans="1:5" ht="22.8">
      <c r="A156" s="695"/>
      <c r="B156" s="695"/>
      <c r="C156" s="695"/>
      <c r="D156" s="696"/>
      <c r="E156" s="695"/>
    </row>
    <row r="157" spans="1:5" ht="22.8">
      <c r="A157" s="695"/>
      <c r="B157" s="695"/>
      <c r="C157" s="695"/>
      <c r="D157" s="696"/>
      <c r="E157" s="695"/>
    </row>
    <row r="158" spans="1:5" ht="22.8">
      <c r="A158" s="695"/>
      <c r="B158" s="695"/>
      <c r="C158" s="695"/>
      <c r="D158" s="696"/>
      <c r="E158" s="695"/>
    </row>
    <row r="159" spans="1:5" ht="22.8">
      <c r="A159" s="695"/>
      <c r="B159" s="695"/>
      <c r="C159" s="695"/>
      <c r="D159" s="696"/>
      <c r="E159" s="695"/>
    </row>
    <row r="160" spans="1:5" ht="22.8">
      <c r="A160" s="695"/>
      <c r="B160" s="695"/>
      <c r="C160" s="695"/>
      <c r="D160" s="696"/>
      <c r="E160" s="695"/>
    </row>
    <row r="161" spans="1:5" ht="22.8">
      <c r="A161" s="695"/>
      <c r="B161" s="695"/>
      <c r="C161" s="695"/>
      <c r="D161" s="696"/>
      <c r="E161" s="695"/>
    </row>
    <row r="162" spans="1:5" ht="22.8">
      <c r="A162" s="695"/>
      <c r="B162" s="695"/>
      <c r="C162" s="695"/>
      <c r="D162" s="696"/>
      <c r="E162" s="695"/>
    </row>
    <row r="163" spans="1:5" ht="22.8">
      <c r="A163" s="695"/>
      <c r="B163" s="695"/>
      <c r="C163" s="695"/>
      <c r="D163" s="696"/>
      <c r="E163" s="695"/>
    </row>
    <row r="164" spans="1:5" ht="22.8">
      <c r="A164" s="695"/>
      <c r="B164" s="695"/>
      <c r="C164" s="695"/>
      <c r="D164" s="696"/>
      <c r="E164" s="695"/>
    </row>
    <row r="165" spans="1:5" ht="22.8">
      <c r="A165" s="695"/>
      <c r="B165" s="695"/>
      <c r="C165" s="695"/>
      <c r="D165" s="696"/>
      <c r="E165" s="695"/>
    </row>
    <row r="166" spans="1:5" ht="22.8">
      <c r="A166" s="695"/>
      <c r="B166" s="695"/>
      <c r="C166" s="695"/>
      <c r="D166" s="696"/>
      <c r="E166" s="695"/>
    </row>
    <row r="167" spans="1:5" ht="22.8">
      <c r="A167" s="695"/>
      <c r="B167" s="695"/>
      <c r="C167" s="695"/>
      <c r="D167" s="696"/>
      <c r="E167" s="695"/>
    </row>
    <row r="168" spans="1:5" ht="22.8">
      <c r="A168" s="695"/>
      <c r="B168" s="695"/>
      <c r="C168" s="695"/>
      <c r="D168" s="696"/>
      <c r="E168" s="695"/>
    </row>
    <row r="169" spans="1:5" ht="22.8">
      <c r="A169" s="695"/>
      <c r="B169" s="695"/>
      <c r="C169" s="695"/>
      <c r="D169" s="696"/>
      <c r="E169" s="695"/>
    </row>
    <row r="170" spans="1:5" ht="22.8">
      <c r="A170" s="695"/>
      <c r="B170" s="695"/>
      <c r="C170" s="695"/>
      <c r="D170" s="696"/>
      <c r="E170" s="695"/>
    </row>
    <row r="171" spans="1:5" ht="22.8">
      <c r="A171" s="695"/>
      <c r="B171" s="695"/>
      <c r="C171" s="695"/>
      <c r="D171" s="696"/>
      <c r="E171" s="695"/>
    </row>
    <row r="172" spans="1:5" ht="22.8">
      <c r="A172" s="695"/>
      <c r="B172" s="695"/>
      <c r="C172" s="695"/>
      <c r="D172" s="696"/>
      <c r="E172" s="695"/>
    </row>
    <row r="173" spans="1:5" ht="22.8">
      <c r="A173" s="695"/>
      <c r="B173" s="695"/>
      <c r="C173" s="695"/>
      <c r="D173" s="696"/>
      <c r="E173" s="695"/>
    </row>
    <row r="174" spans="1:5" ht="22.8">
      <c r="A174" s="695"/>
      <c r="B174" s="695"/>
      <c r="C174" s="695"/>
      <c r="D174" s="696"/>
      <c r="E174" s="695"/>
    </row>
    <row r="175" spans="1:5" ht="22.8">
      <c r="A175" s="695"/>
      <c r="B175" s="695"/>
      <c r="C175" s="695"/>
      <c r="D175" s="696"/>
      <c r="E175" s="695"/>
    </row>
    <row r="176" spans="1:5" ht="22.8">
      <c r="A176" s="695"/>
      <c r="B176" s="695"/>
      <c r="C176" s="695"/>
      <c r="D176" s="696"/>
      <c r="E176" s="695"/>
    </row>
    <row r="177" spans="1:5" ht="22.8">
      <c r="A177" s="695"/>
      <c r="B177" s="695"/>
      <c r="C177" s="695"/>
      <c r="D177" s="696"/>
      <c r="E177" s="695"/>
    </row>
    <row r="178" spans="1:5" ht="22.8">
      <c r="A178" s="695"/>
      <c r="B178" s="695"/>
      <c r="C178" s="695"/>
      <c r="D178" s="696"/>
      <c r="E178" s="695"/>
    </row>
    <row r="179" spans="1:5" ht="22.8">
      <c r="A179" s="695"/>
      <c r="B179" s="695"/>
      <c r="C179" s="695"/>
      <c r="D179" s="696"/>
      <c r="E179" s="695"/>
    </row>
    <row r="180" spans="1:5" ht="22.8">
      <c r="A180" s="695"/>
      <c r="B180" s="695"/>
      <c r="C180" s="695"/>
      <c r="D180" s="696"/>
      <c r="E180" s="695"/>
    </row>
    <row r="181" spans="1:5" ht="22.8">
      <c r="A181" s="695"/>
      <c r="B181" s="695"/>
      <c r="C181" s="695"/>
      <c r="D181" s="696"/>
      <c r="E181" s="695"/>
    </row>
    <row r="182" spans="1:5" ht="22.8">
      <c r="A182" s="695"/>
      <c r="B182" s="695"/>
      <c r="C182" s="695"/>
      <c r="D182" s="696"/>
      <c r="E182" s="695"/>
    </row>
    <row r="183" spans="1:5" ht="22.8">
      <c r="A183" s="695"/>
      <c r="B183" s="695"/>
      <c r="C183" s="695"/>
      <c r="D183" s="696"/>
      <c r="E183" s="695"/>
    </row>
    <row r="184" spans="1:5" ht="22.8">
      <c r="A184" s="695"/>
      <c r="B184" s="695"/>
      <c r="C184" s="695"/>
      <c r="D184" s="696"/>
      <c r="E184" s="695"/>
    </row>
    <row r="185" spans="1:5" ht="22.8">
      <c r="A185" s="695"/>
      <c r="B185" s="695"/>
      <c r="C185" s="695"/>
      <c r="D185" s="696"/>
      <c r="E185" s="695"/>
    </row>
    <row r="186" spans="1:5" ht="22.8">
      <c r="A186" s="695"/>
      <c r="B186" s="695"/>
      <c r="C186" s="695"/>
      <c r="D186" s="696"/>
      <c r="E186" s="695"/>
    </row>
    <row r="187" spans="1:5" ht="22.8">
      <c r="A187" s="695"/>
      <c r="B187" s="695"/>
      <c r="C187" s="695"/>
      <c r="D187" s="696"/>
      <c r="E187" s="695"/>
    </row>
    <row r="188" spans="1:5" ht="22.8">
      <c r="A188" s="695"/>
      <c r="B188" s="695"/>
      <c r="C188" s="695"/>
      <c r="D188" s="696"/>
      <c r="E188" s="695"/>
    </row>
    <row r="189" spans="1:5" ht="22.8">
      <c r="A189" s="695"/>
      <c r="B189" s="695"/>
      <c r="C189" s="695"/>
      <c r="D189" s="696"/>
      <c r="E189" s="695"/>
    </row>
    <row r="190" spans="1:5" ht="22.8">
      <c r="A190" s="695"/>
      <c r="B190" s="695"/>
      <c r="C190" s="695"/>
      <c r="D190" s="696"/>
      <c r="E190" s="695"/>
    </row>
    <row r="191" spans="1:5" ht="22.8">
      <c r="A191" s="695"/>
      <c r="B191" s="695"/>
      <c r="C191" s="695"/>
      <c r="D191" s="696"/>
      <c r="E191" s="695"/>
    </row>
    <row r="192" spans="1:5" ht="22.8">
      <c r="A192" s="695"/>
      <c r="B192" s="695"/>
      <c r="C192" s="695"/>
      <c r="D192" s="696"/>
      <c r="E192" s="695"/>
    </row>
    <row r="193" spans="1:5" ht="22.8">
      <c r="A193" s="695"/>
      <c r="B193" s="695"/>
      <c r="C193" s="695"/>
      <c r="D193" s="696"/>
      <c r="E193" s="695"/>
    </row>
    <row r="194" spans="1:5" ht="22.8">
      <c r="A194" s="695"/>
      <c r="B194" s="695"/>
      <c r="C194" s="695"/>
      <c r="D194" s="696"/>
      <c r="E194" s="695"/>
    </row>
    <row r="195" spans="1:5" ht="22.8">
      <c r="A195" s="695"/>
      <c r="B195" s="695"/>
      <c r="C195" s="695"/>
      <c r="D195" s="696"/>
      <c r="E195" s="695"/>
    </row>
    <row r="196" spans="1:5" ht="22.8">
      <c r="A196" s="695"/>
      <c r="B196" s="695"/>
      <c r="C196" s="695"/>
      <c r="D196" s="696"/>
      <c r="E196" s="695"/>
    </row>
    <row r="197" spans="1:5" ht="22.8">
      <c r="A197" s="695"/>
      <c r="B197" s="695"/>
      <c r="C197" s="695"/>
      <c r="D197" s="696"/>
      <c r="E197" s="695"/>
    </row>
    <row r="198" spans="1:5" ht="22.8">
      <c r="A198" s="695"/>
      <c r="B198" s="695"/>
      <c r="C198" s="695"/>
      <c r="D198" s="696"/>
      <c r="E198" s="695"/>
    </row>
    <row r="199" spans="1:5" ht="22.8">
      <c r="A199" s="695"/>
      <c r="B199" s="695"/>
      <c r="C199" s="695"/>
      <c r="D199" s="696"/>
      <c r="E199" s="695"/>
    </row>
    <row r="200" spans="1:5" ht="22.8">
      <c r="A200" s="695"/>
      <c r="B200" s="695"/>
      <c r="C200" s="695"/>
      <c r="D200" s="696"/>
      <c r="E200" s="695"/>
    </row>
    <row r="201" spans="1:5" ht="22.8">
      <c r="A201" s="695"/>
      <c r="B201" s="695"/>
      <c r="C201" s="695"/>
      <c r="D201" s="696"/>
      <c r="E201" s="695"/>
    </row>
    <row r="202" spans="1:5" ht="22.8">
      <c r="A202" s="695"/>
      <c r="B202" s="695"/>
      <c r="C202" s="695"/>
      <c r="D202" s="696"/>
      <c r="E202" s="695"/>
    </row>
    <row r="203" spans="1:5" ht="22.8">
      <c r="A203" s="695"/>
      <c r="B203" s="695"/>
      <c r="C203" s="695"/>
      <c r="D203" s="696"/>
      <c r="E203" s="695"/>
    </row>
    <row r="204" spans="1:5" ht="22.8">
      <c r="A204" s="695"/>
      <c r="B204" s="695"/>
      <c r="C204" s="695"/>
      <c r="D204" s="696"/>
      <c r="E204" s="695"/>
    </row>
    <row r="205" spans="1:5" ht="22.8">
      <c r="A205" s="695"/>
      <c r="B205" s="695"/>
      <c r="C205" s="695"/>
      <c r="D205" s="696"/>
      <c r="E205" s="695"/>
    </row>
    <row r="206" spans="1:5" ht="22.8">
      <c r="A206" s="695"/>
      <c r="B206" s="695"/>
      <c r="C206" s="695"/>
      <c r="D206" s="696"/>
      <c r="E206" s="695"/>
    </row>
    <row r="207" spans="1:5" ht="22.8">
      <c r="A207" s="695"/>
      <c r="B207" s="695"/>
      <c r="C207" s="695"/>
      <c r="D207" s="696"/>
      <c r="E207" s="695"/>
    </row>
    <row r="208" spans="1:5" ht="22.8">
      <c r="A208" s="695"/>
      <c r="B208" s="695"/>
      <c r="C208" s="695"/>
      <c r="D208" s="696"/>
      <c r="E208" s="695"/>
    </row>
    <row r="209" spans="1:5" ht="22.8">
      <c r="A209" s="695"/>
      <c r="B209" s="695"/>
      <c r="C209" s="695"/>
      <c r="D209" s="696"/>
      <c r="E209" s="695"/>
    </row>
    <row r="210" spans="1:5" ht="22.8">
      <c r="A210" s="695"/>
      <c r="B210" s="695"/>
      <c r="C210" s="695"/>
      <c r="D210" s="696"/>
      <c r="E210" s="695"/>
    </row>
    <row r="211" spans="1:5" ht="22.8">
      <c r="A211" s="695"/>
      <c r="B211" s="695"/>
      <c r="C211" s="695"/>
      <c r="D211" s="696"/>
      <c r="E211" s="695"/>
    </row>
    <row r="212" spans="1:5" ht="22.8">
      <c r="A212" s="695"/>
      <c r="B212" s="695"/>
      <c r="C212" s="695"/>
      <c r="D212" s="696"/>
      <c r="E212" s="695"/>
    </row>
    <row r="213" spans="1:5" ht="22.8">
      <c r="A213" s="695"/>
      <c r="B213" s="695"/>
      <c r="C213" s="695"/>
      <c r="D213" s="696"/>
      <c r="E213" s="695"/>
    </row>
    <row r="214" spans="1:5" ht="22.8">
      <c r="A214" s="695"/>
      <c r="B214" s="695"/>
      <c r="C214" s="695"/>
      <c r="D214" s="696"/>
      <c r="E214" s="695"/>
    </row>
    <row r="215" spans="1:5" ht="22.8">
      <c r="A215" s="695"/>
      <c r="B215" s="695"/>
      <c r="C215" s="695"/>
      <c r="D215" s="696"/>
      <c r="E215" s="695"/>
    </row>
    <row r="216" spans="1:5" ht="22.8">
      <c r="A216" s="695"/>
      <c r="B216" s="695"/>
      <c r="C216" s="695"/>
      <c r="D216" s="696"/>
      <c r="E216" s="695"/>
    </row>
    <row r="217" spans="1:5" ht="22.8">
      <c r="A217" s="695"/>
      <c r="B217" s="695"/>
      <c r="C217" s="695"/>
      <c r="D217" s="696"/>
      <c r="E217" s="695"/>
    </row>
    <row r="218" spans="1:5" ht="22.8">
      <c r="A218" s="695"/>
      <c r="B218" s="695"/>
      <c r="C218" s="695"/>
      <c r="D218" s="696"/>
      <c r="E218" s="695"/>
    </row>
    <row r="219" spans="1:5" ht="22.8">
      <c r="A219" s="695"/>
      <c r="B219" s="695"/>
      <c r="C219" s="695"/>
      <c r="D219" s="696"/>
      <c r="E219" s="695"/>
    </row>
    <row r="220" spans="1:5" ht="22.8">
      <c r="A220" s="695"/>
      <c r="B220" s="695"/>
      <c r="C220" s="695"/>
      <c r="D220" s="696"/>
      <c r="E220" s="695"/>
    </row>
    <row r="221" spans="1:5" ht="22.8">
      <c r="A221" s="695"/>
      <c r="B221" s="695"/>
      <c r="C221" s="695"/>
      <c r="D221" s="696"/>
      <c r="E221" s="695"/>
    </row>
    <row r="222" spans="1:5" ht="22.8">
      <c r="A222" s="695"/>
      <c r="B222" s="695"/>
      <c r="C222" s="695"/>
      <c r="D222" s="696"/>
      <c r="E222" s="695"/>
    </row>
    <row r="223" spans="1:5" ht="22.8">
      <c r="A223" s="695"/>
      <c r="B223" s="695"/>
      <c r="C223" s="695"/>
      <c r="D223" s="696"/>
      <c r="E223" s="695"/>
    </row>
    <row r="224" spans="1:5" ht="22.8">
      <c r="A224" s="695"/>
      <c r="B224" s="695"/>
      <c r="C224" s="695"/>
      <c r="D224" s="696"/>
      <c r="E224" s="695"/>
    </row>
  </sheetData>
  <mergeCells count="13">
    <mergeCell ref="G12:H12"/>
    <mergeCell ref="F13:H13"/>
    <mergeCell ref="A14:L14"/>
    <mergeCell ref="A15:H15"/>
    <mergeCell ref="A16:H16"/>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F2F2"/>
  </sheetPr>
  <dimension ref="A1:B36"/>
  <sheetViews>
    <sheetView topLeftCell="A16" zoomScaleNormal="100" workbookViewId="0">
      <selection activeCell="A16" sqref="A16"/>
    </sheetView>
  </sheetViews>
  <sheetFormatPr defaultColWidth="8.5546875" defaultRowHeight="16.2"/>
  <cols>
    <col min="1" max="1" width="93.6640625" customWidth="1"/>
  </cols>
  <sheetData>
    <row r="1" spans="1:2" ht="19.8">
      <c r="A1" s="62" t="s">
        <v>176</v>
      </c>
      <c r="B1" s="48" t="s">
        <v>79</v>
      </c>
    </row>
    <row r="2" spans="1:2" ht="19.8">
      <c r="A2" s="49" t="s">
        <v>177</v>
      </c>
    </row>
    <row r="3" spans="1:2" ht="19.8">
      <c r="A3" s="49" t="s">
        <v>178</v>
      </c>
    </row>
    <row r="4" spans="1:2" s="51" customFormat="1" ht="19.8">
      <c r="A4" s="52" t="s">
        <v>82</v>
      </c>
    </row>
    <row r="5" spans="1:2" s="51" customFormat="1" ht="19.8">
      <c r="A5" s="53" t="s">
        <v>83</v>
      </c>
    </row>
    <row r="6" spans="1:2" s="51" customFormat="1" ht="19.8">
      <c r="A6" s="53" t="s">
        <v>179</v>
      </c>
    </row>
    <row r="7" spans="1:2" s="51" customFormat="1" ht="19.8">
      <c r="A7" s="53" t="s">
        <v>85</v>
      </c>
    </row>
    <row r="8" spans="1:2" s="51" customFormat="1" ht="19.8">
      <c r="A8" s="53" t="s">
        <v>86</v>
      </c>
    </row>
    <row r="9" spans="1:2" ht="19.8">
      <c r="A9" s="54" t="s">
        <v>87</v>
      </c>
    </row>
    <row r="10" spans="1:2" ht="19.8">
      <c r="A10" s="55" t="s">
        <v>117</v>
      </c>
    </row>
    <row r="11" spans="1:2" ht="19.8">
      <c r="A11" s="54" t="s">
        <v>89</v>
      </c>
    </row>
    <row r="12" spans="1:2" ht="79.2">
      <c r="A12" s="57" t="s">
        <v>180</v>
      </c>
    </row>
    <row r="13" spans="1:2" ht="19.8">
      <c r="A13" s="58" t="s">
        <v>181</v>
      </c>
    </row>
    <row r="14" spans="1:2" ht="19.8">
      <c r="A14" s="55" t="s">
        <v>92</v>
      </c>
    </row>
    <row r="15" spans="1:2" ht="39.6">
      <c r="A15" s="58" t="s">
        <v>182</v>
      </c>
    </row>
    <row r="16" spans="1:2" ht="39.6">
      <c r="A16" s="58" t="s">
        <v>183</v>
      </c>
    </row>
    <row r="17" spans="1:1" ht="19.8">
      <c r="A17" s="58" t="s">
        <v>184</v>
      </c>
    </row>
    <row r="18" spans="1:1" ht="19.8">
      <c r="A18" s="58" t="s">
        <v>185</v>
      </c>
    </row>
    <row r="19" spans="1:1" ht="19.8">
      <c r="A19" s="58" t="s">
        <v>186</v>
      </c>
    </row>
    <row r="20" spans="1:1" ht="19.8">
      <c r="A20" s="58" t="s">
        <v>187</v>
      </c>
    </row>
    <row r="21" spans="1:1" ht="19.8">
      <c r="A21" s="58" t="s">
        <v>188</v>
      </c>
    </row>
    <row r="22" spans="1:1" ht="19.8">
      <c r="A22" s="58" t="s">
        <v>189</v>
      </c>
    </row>
    <row r="23" spans="1:1" ht="19.8">
      <c r="A23" s="58" t="s">
        <v>190</v>
      </c>
    </row>
    <row r="24" spans="1:1" ht="19.8">
      <c r="A24" s="58" t="s">
        <v>191</v>
      </c>
    </row>
    <row r="25" spans="1:1" ht="39.6">
      <c r="A25" s="58" t="s">
        <v>192</v>
      </c>
    </row>
    <row r="26" spans="1:1" ht="19.8">
      <c r="A26" s="58" t="s">
        <v>193</v>
      </c>
    </row>
    <row r="27" spans="1:1" ht="19.8">
      <c r="A27" s="58" t="s">
        <v>194</v>
      </c>
    </row>
    <row r="28" spans="1:1" ht="19.8">
      <c r="A28" s="58" t="s">
        <v>104</v>
      </c>
    </row>
    <row r="29" spans="1:1" ht="19.8">
      <c r="A29" s="54" t="s">
        <v>105</v>
      </c>
    </row>
    <row r="30" spans="1:1" ht="39.6">
      <c r="A30" s="58" t="s">
        <v>195</v>
      </c>
    </row>
    <row r="31" spans="1:1" ht="39.6">
      <c r="A31" s="58" t="s">
        <v>196</v>
      </c>
    </row>
    <row r="32" spans="1:1" ht="19.8">
      <c r="A32" s="54" t="s">
        <v>108</v>
      </c>
    </row>
    <row r="33" spans="1:1" ht="39.6">
      <c r="A33" s="58" t="s">
        <v>197</v>
      </c>
    </row>
    <row r="34" spans="1:1" ht="19.8">
      <c r="A34" s="58" t="s">
        <v>153</v>
      </c>
    </row>
    <row r="35" spans="1:1" ht="39.6">
      <c r="A35" s="60" t="s">
        <v>111</v>
      </c>
    </row>
    <row r="36" spans="1:1" ht="19.8">
      <c r="A36" s="61" t="s">
        <v>112</v>
      </c>
    </row>
  </sheetData>
  <phoneticPr fontId="57" type="noConversion"/>
  <hyperlinks>
    <hyperlink ref="B1" location="預告統計資料發布時間表!A1" display="回發布時間表" xr:uid="{00000000-0004-0000-0400-000000000000}"/>
  </hyperlinks>
  <pageMargins left="0.7" right="0.7" top="0.75" bottom="0.75" header="0.51180555555555496" footer="0.51180555555555496"/>
  <pageSetup paperSize="9" orientation="portrait"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BO28"/>
  <sheetViews>
    <sheetView topLeftCell="A6" zoomScaleNormal="100" workbookViewId="0">
      <selection activeCell="U8" sqref="U8:U13"/>
    </sheetView>
  </sheetViews>
  <sheetFormatPr defaultColWidth="9" defaultRowHeight="16.2"/>
  <cols>
    <col min="1" max="1" width="12.6640625" style="110" customWidth="1"/>
    <col min="2" max="2" width="10.44140625" style="110" customWidth="1"/>
    <col min="3" max="20" width="6.77734375" style="110" customWidth="1"/>
    <col min="21" max="28" width="7.21875" style="110" customWidth="1"/>
    <col min="29" max="16384" width="9" style="110"/>
  </cols>
  <sheetData>
    <row r="1" spans="1:28" ht="17.399999999999999" customHeight="1">
      <c r="A1" s="111" t="s">
        <v>680</v>
      </c>
      <c r="B1" s="112"/>
    </row>
    <row r="2" spans="1:28" ht="17.399999999999999" customHeight="1">
      <c r="A2" s="113" t="s">
        <v>681</v>
      </c>
      <c r="B2" s="114" t="s">
        <v>682</v>
      </c>
      <c r="C2" s="115"/>
      <c r="D2" s="115"/>
      <c r="L2" s="115"/>
      <c r="M2" s="115"/>
      <c r="N2" s="115"/>
      <c r="O2" s="115"/>
      <c r="P2" s="115"/>
      <c r="Q2" s="115"/>
      <c r="Y2" s="115"/>
      <c r="Z2" s="115"/>
      <c r="AA2" s="115"/>
      <c r="AB2" s="115"/>
    </row>
    <row r="3" spans="1:28" s="116" customFormat="1" ht="28.2">
      <c r="A3" s="514" t="s">
        <v>58</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row>
    <row r="4" spans="1:28" ht="34.5" customHeight="1">
      <c r="C4" s="117"/>
      <c r="D4" s="117"/>
      <c r="E4" s="117"/>
      <c r="H4" s="118"/>
      <c r="J4" s="515" t="s">
        <v>683</v>
      </c>
      <c r="K4" s="515"/>
      <c r="L4" s="515"/>
      <c r="M4" s="515"/>
      <c r="N4" s="515"/>
      <c r="O4" s="515"/>
      <c r="R4" s="118"/>
      <c r="S4" s="118"/>
      <c r="T4" s="118"/>
      <c r="U4" s="118"/>
      <c r="V4" s="118"/>
      <c r="W4" s="118"/>
      <c r="X4" s="118"/>
      <c r="Y4" s="118"/>
      <c r="Z4" s="119"/>
      <c r="AA4" s="119"/>
      <c r="AB4" s="120" t="s">
        <v>684</v>
      </c>
    </row>
    <row r="5" spans="1:28" ht="27" customHeight="1">
      <c r="A5" s="516" t="s">
        <v>637</v>
      </c>
      <c r="B5" s="516"/>
      <c r="C5" s="517" t="s">
        <v>685</v>
      </c>
      <c r="D5" s="517"/>
      <c r="E5" s="517"/>
      <c r="F5" s="517"/>
      <c r="G5" s="517"/>
      <c r="H5" s="517"/>
      <c r="I5" s="517"/>
      <c r="J5" s="517"/>
      <c r="K5" s="517"/>
      <c r="L5" s="518" t="s">
        <v>686</v>
      </c>
      <c r="M5" s="518"/>
      <c r="N5" s="518"/>
      <c r="O5" s="518" t="s">
        <v>687</v>
      </c>
      <c r="P5" s="518"/>
      <c r="Q5" s="518"/>
      <c r="R5" s="517" t="s">
        <v>688</v>
      </c>
      <c r="S5" s="517"/>
      <c r="T5" s="517"/>
      <c r="U5" s="517" t="s">
        <v>689</v>
      </c>
      <c r="V5" s="517"/>
      <c r="W5" s="517"/>
      <c r="X5" s="517"/>
      <c r="Y5" s="517"/>
      <c r="Z5" s="517"/>
      <c r="AA5" s="519" t="s">
        <v>690</v>
      </c>
      <c r="AB5" s="520" t="s">
        <v>691</v>
      </c>
    </row>
    <row r="6" spans="1:28" ht="29.25" customHeight="1">
      <c r="A6" s="516"/>
      <c r="B6" s="516"/>
      <c r="C6" s="517" t="s">
        <v>692</v>
      </c>
      <c r="D6" s="517"/>
      <c r="E6" s="517"/>
      <c r="F6" s="517" t="s">
        <v>693</v>
      </c>
      <c r="G6" s="517"/>
      <c r="H6" s="517"/>
      <c r="I6" s="517" t="s">
        <v>694</v>
      </c>
      <c r="J6" s="517"/>
      <c r="K6" s="517"/>
      <c r="L6" s="518"/>
      <c r="M6" s="518"/>
      <c r="N6" s="518"/>
      <c r="O6" s="518"/>
      <c r="P6" s="518"/>
      <c r="Q6" s="518"/>
      <c r="R6" s="517"/>
      <c r="S6" s="517"/>
      <c r="T6" s="517"/>
      <c r="U6" s="517" t="s">
        <v>641</v>
      </c>
      <c r="V6" s="518" t="s">
        <v>695</v>
      </c>
      <c r="W6" s="518" t="s">
        <v>696</v>
      </c>
      <c r="X6" s="521" t="s">
        <v>697</v>
      </c>
      <c r="Y6" s="521" t="s">
        <v>698</v>
      </c>
      <c r="Z6" s="521" t="s">
        <v>699</v>
      </c>
      <c r="AA6" s="519"/>
      <c r="AB6" s="520"/>
    </row>
    <row r="7" spans="1:28" ht="67.2" customHeight="1">
      <c r="A7" s="516"/>
      <c r="B7" s="516"/>
      <c r="C7" s="122" t="s">
        <v>641</v>
      </c>
      <c r="D7" s="121" t="s">
        <v>700</v>
      </c>
      <c r="E7" s="121" t="s">
        <v>701</v>
      </c>
      <c r="F7" s="122" t="s">
        <v>641</v>
      </c>
      <c r="G7" s="121" t="s">
        <v>700</v>
      </c>
      <c r="H7" s="121" t="s">
        <v>701</v>
      </c>
      <c r="I7" s="122" t="s">
        <v>641</v>
      </c>
      <c r="J7" s="121" t="s">
        <v>700</v>
      </c>
      <c r="K7" s="121" t="s">
        <v>701</v>
      </c>
      <c r="L7" s="121" t="s">
        <v>641</v>
      </c>
      <c r="M7" s="122" t="s">
        <v>700</v>
      </c>
      <c r="N7" s="122" t="s">
        <v>701</v>
      </c>
      <c r="O7" s="121" t="s">
        <v>641</v>
      </c>
      <c r="P7" s="122" t="s">
        <v>700</v>
      </c>
      <c r="Q7" s="122" t="s">
        <v>701</v>
      </c>
      <c r="R7" s="121" t="s">
        <v>641</v>
      </c>
      <c r="S7" s="121" t="s">
        <v>700</v>
      </c>
      <c r="T7" s="121" t="s">
        <v>701</v>
      </c>
      <c r="U7" s="517"/>
      <c r="V7" s="517"/>
      <c r="W7" s="518"/>
      <c r="X7" s="521"/>
      <c r="Y7" s="521"/>
      <c r="Z7" s="521"/>
      <c r="AA7" s="519"/>
      <c r="AB7" s="520"/>
    </row>
    <row r="8" spans="1:28" ht="30.75" customHeight="1">
      <c r="A8" s="522" t="s">
        <v>702</v>
      </c>
      <c r="B8" s="123" t="s">
        <v>641</v>
      </c>
      <c r="C8" s="124">
        <v>173</v>
      </c>
      <c r="D8" s="124">
        <v>75</v>
      </c>
      <c r="E8" s="124">
        <v>98</v>
      </c>
      <c r="F8" s="124">
        <v>34</v>
      </c>
      <c r="G8" s="124">
        <v>23</v>
      </c>
      <c r="H8" s="124">
        <v>11</v>
      </c>
      <c r="I8" s="124">
        <v>139</v>
      </c>
      <c r="J8" s="124">
        <v>52</v>
      </c>
      <c r="K8" s="124">
        <v>87</v>
      </c>
      <c r="L8" s="124">
        <v>0</v>
      </c>
      <c r="M8" s="124">
        <v>0</v>
      </c>
      <c r="N8" s="124">
        <v>0</v>
      </c>
      <c r="O8" s="124">
        <v>120</v>
      </c>
      <c r="P8" s="124">
        <v>51</v>
      </c>
      <c r="Q8" s="124">
        <v>69</v>
      </c>
      <c r="R8" s="124">
        <v>2</v>
      </c>
      <c r="S8" s="124">
        <v>0</v>
      </c>
      <c r="T8" s="124">
        <v>2</v>
      </c>
      <c r="U8" s="523">
        <f>V8+W8+X8+Y8+Z8</f>
        <v>3332</v>
      </c>
      <c r="V8" s="523">
        <v>2749</v>
      </c>
      <c r="W8" s="523">
        <v>583</v>
      </c>
      <c r="X8" s="524"/>
      <c r="Y8" s="524"/>
      <c r="Z8" s="524"/>
      <c r="AA8" s="524"/>
      <c r="AB8" s="525"/>
    </row>
    <row r="9" spans="1:28" ht="27" customHeight="1">
      <c r="A9" s="522"/>
      <c r="B9" s="125" t="s">
        <v>703</v>
      </c>
      <c r="C9" s="124">
        <v>19</v>
      </c>
      <c r="D9" s="124">
        <v>10</v>
      </c>
      <c r="E9" s="124">
        <v>9</v>
      </c>
      <c r="F9" s="124">
        <v>5</v>
      </c>
      <c r="G9" s="124">
        <v>2</v>
      </c>
      <c r="H9" s="124">
        <v>3</v>
      </c>
      <c r="I9" s="124">
        <v>14</v>
      </c>
      <c r="J9" s="124">
        <v>8</v>
      </c>
      <c r="K9" s="124">
        <v>6</v>
      </c>
      <c r="L9" s="126">
        <v>0</v>
      </c>
      <c r="M9" s="126">
        <v>0</v>
      </c>
      <c r="N9" s="126">
        <v>0</v>
      </c>
      <c r="O9" s="126">
        <v>12</v>
      </c>
      <c r="P9" s="124">
        <v>5</v>
      </c>
      <c r="Q9" s="124">
        <v>7</v>
      </c>
      <c r="R9" s="126">
        <v>0</v>
      </c>
      <c r="S9" s="124">
        <v>0</v>
      </c>
      <c r="T9" s="126">
        <v>0</v>
      </c>
      <c r="U9" s="523"/>
      <c r="V9" s="523"/>
      <c r="W9" s="523"/>
      <c r="X9" s="524"/>
      <c r="Y9" s="524"/>
      <c r="Z9" s="524"/>
      <c r="AA9" s="524"/>
      <c r="AB9" s="525"/>
    </row>
    <row r="10" spans="1:28" ht="27" customHeight="1">
      <c r="A10" s="522"/>
      <c r="B10" s="127" t="s">
        <v>704</v>
      </c>
      <c r="C10" s="124">
        <v>33</v>
      </c>
      <c r="D10" s="124">
        <v>12</v>
      </c>
      <c r="E10" s="124">
        <v>21</v>
      </c>
      <c r="F10" s="124">
        <v>10</v>
      </c>
      <c r="G10" s="124">
        <v>6</v>
      </c>
      <c r="H10" s="124">
        <v>4</v>
      </c>
      <c r="I10" s="124">
        <v>23</v>
      </c>
      <c r="J10" s="124">
        <v>6</v>
      </c>
      <c r="K10" s="124">
        <v>17</v>
      </c>
      <c r="L10" s="126">
        <v>0</v>
      </c>
      <c r="M10" s="126">
        <v>0</v>
      </c>
      <c r="N10" s="126">
        <v>0</v>
      </c>
      <c r="O10" s="126">
        <v>25</v>
      </c>
      <c r="P10" s="124">
        <v>6</v>
      </c>
      <c r="Q10" s="124">
        <v>19</v>
      </c>
      <c r="R10" s="126">
        <v>0</v>
      </c>
      <c r="S10" s="124">
        <v>0</v>
      </c>
      <c r="T10" s="126">
        <v>0</v>
      </c>
      <c r="U10" s="523"/>
      <c r="V10" s="523"/>
      <c r="W10" s="523"/>
      <c r="X10" s="524"/>
      <c r="Y10" s="524"/>
      <c r="Z10" s="524"/>
      <c r="AA10" s="524"/>
      <c r="AB10" s="525"/>
    </row>
    <row r="11" spans="1:28" ht="27" customHeight="1">
      <c r="A11" s="522"/>
      <c r="B11" s="127" t="s">
        <v>705</v>
      </c>
      <c r="C11" s="124">
        <v>43</v>
      </c>
      <c r="D11" s="124">
        <v>18</v>
      </c>
      <c r="E11" s="124">
        <v>25</v>
      </c>
      <c r="F11" s="124">
        <v>9</v>
      </c>
      <c r="G11" s="124">
        <v>7</v>
      </c>
      <c r="H11" s="124">
        <v>2</v>
      </c>
      <c r="I11" s="124">
        <v>34</v>
      </c>
      <c r="J11" s="124">
        <v>11</v>
      </c>
      <c r="K11" s="124">
        <v>23</v>
      </c>
      <c r="L11" s="126">
        <v>0</v>
      </c>
      <c r="M11" s="126">
        <v>0</v>
      </c>
      <c r="N11" s="126">
        <v>0</v>
      </c>
      <c r="O11" s="126">
        <v>31</v>
      </c>
      <c r="P11" s="124">
        <v>14</v>
      </c>
      <c r="Q11" s="124">
        <v>17</v>
      </c>
      <c r="R11" s="126">
        <v>0</v>
      </c>
      <c r="S11" s="124">
        <v>0</v>
      </c>
      <c r="T11" s="126">
        <v>0</v>
      </c>
      <c r="U11" s="523"/>
      <c r="V11" s="523"/>
      <c r="W11" s="523"/>
      <c r="X11" s="524"/>
      <c r="Y11" s="524"/>
      <c r="Z11" s="524"/>
      <c r="AA11" s="524"/>
      <c r="AB11" s="525"/>
    </row>
    <row r="12" spans="1:28" ht="27" customHeight="1">
      <c r="A12" s="522"/>
      <c r="B12" s="127" t="s">
        <v>706</v>
      </c>
      <c r="C12" s="124">
        <v>41</v>
      </c>
      <c r="D12" s="124">
        <v>19</v>
      </c>
      <c r="E12" s="124">
        <v>22</v>
      </c>
      <c r="F12" s="124">
        <v>5</v>
      </c>
      <c r="G12" s="124">
        <v>4</v>
      </c>
      <c r="H12" s="124">
        <v>1</v>
      </c>
      <c r="I12" s="124">
        <v>36</v>
      </c>
      <c r="J12" s="124">
        <v>15</v>
      </c>
      <c r="K12" s="124">
        <v>21</v>
      </c>
      <c r="L12" s="126">
        <v>0</v>
      </c>
      <c r="M12" s="126">
        <v>0</v>
      </c>
      <c r="N12" s="126">
        <v>0</v>
      </c>
      <c r="O12" s="126">
        <v>26</v>
      </c>
      <c r="P12" s="124">
        <v>13</v>
      </c>
      <c r="Q12" s="124">
        <v>13</v>
      </c>
      <c r="R12" s="126">
        <v>1</v>
      </c>
      <c r="S12" s="124">
        <v>0</v>
      </c>
      <c r="T12" s="126">
        <v>1</v>
      </c>
      <c r="U12" s="523"/>
      <c r="V12" s="523"/>
      <c r="W12" s="523"/>
      <c r="X12" s="524"/>
      <c r="Y12" s="524"/>
      <c r="Z12" s="524"/>
      <c r="AA12" s="524"/>
      <c r="AB12" s="525"/>
    </row>
    <row r="13" spans="1:28" ht="27" customHeight="1">
      <c r="A13" s="522"/>
      <c r="B13" s="127" t="s">
        <v>707</v>
      </c>
      <c r="C13" s="124">
        <v>37</v>
      </c>
      <c r="D13" s="124">
        <v>16</v>
      </c>
      <c r="E13" s="124">
        <v>21</v>
      </c>
      <c r="F13" s="124">
        <v>5</v>
      </c>
      <c r="G13" s="124">
        <v>4</v>
      </c>
      <c r="H13" s="124">
        <v>1</v>
      </c>
      <c r="I13" s="124">
        <v>32</v>
      </c>
      <c r="J13" s="124">
        <v>12</v>
      </c>
      <c r="K13" s="124">
        <v>20</v>
      </c>
      <c r="L13" s="126">
        <v>0</v>
      </c>
      <c r="M13" s="126">
        <v>0</v>
      </c>
      <c r="N13" s="126">
        <v>0</v>
      </c>
      <c r="O13" s="126">
        <v>26</v>
      </c>
      <c r="P13" s="124">
        <v>13</v>
      </c>
      <c r="Q13" s="124">
        <v>13</v>
      </c>
      <c r="R13" s="126">
        <v>1</v>
      </c>
      <c r="S13" s="124">
        <v>0</v>
      </c>
      <c r="T13" s="126">
        <v>2</v>
      </c>
      <c r="U13" s="523"/>
      <c r="V13" s="523"/>
      <c r="W13" s="523"/>
      <c r="X13" s="524"/>
      <c r="Y13" s="524"/>
      <c r="Z13" s="524"/>
      <c r="AA13" s="524"/>
      <c r="AB13" s="525"/>
    </row>
    <row r="14" spans="1:28" ht="48.45" customHeight="1">
      <c r="A14" s="526" t="s">
        <v>708</v>
      </c>
      <c r="B14" s="128"/>
      <c r="C14" s="129"/>
      <c r="D14" s="129"/>
      <c r="E14" s="129"/>
      <c r="F14" s="527" t="s">
        <v>709</v>
      </c>
      <c r="G14" s="527"/>
      <c r="H14" s="527"/>
      <c r="I14" s="129"/>
      <c r="J14" s="129"/>
      <c r="K14" s="129"/>
      <c r="L14" s="528" t="s">
        <v>710</v>
      </c>
      <c r="M14" s="528"/>
      <c r="N14" s="528"/>
      <c r="O14" s="129"/>
      <c r="P14" s="129"/>
      <c r="Q14" s="129"/>
      <c r="R14" s="129"/>
      <c r="S14" s="529" t="s">
        <v>711</v>
      </c>
      <c r="T14" s="529"/>
      <c r="Y14" s="530" t="s">
        <v>712</v>
      </c>
      <c r="Z14" s="530"/>
      <c r="AA14" s="530"/>
      <c r="AB14" s="530"/>
    </row>
    <row r="15" spans="1:28" ht="53.7" customHeight="1">
      <c r="A15" s="526"/>
      <c r="B15" s="128"/>
      <c r="C15" s="129"/>
      <c r="D15" s="129"/>
      <c r="E15" s="129"/>
      <c r="F15" s="527"/>
      <c r="G15" s="527"/>
      <c r="H15" s="527"/>
      <c r="I15" s="129"/>
      <c r="J15" s="129"/>
      <c r="K15" s="129"/>
      <c r="L15" s="528" t="s">
        <v>713</v>
      </c>
      <c r="M15" s="528"/>
      <c r="N15" s="528"/>
      <c r="O15" s="129"/>
      <c r="P15" s="129"/>
      <c r="Q15" s="129"/>
      <c r="R15" s="129"/>
      <c r="S15" s="529"/>
      <c r="T15" s="529"/>
    </row>
    <row r="16" spans="1:28">
      <c r="A16" s="130"/>
      <c r="B16" s="130"/>
      <c r="C16" s="130"/>
      <c r="D16" s="130"/>
      <c r="E16" s="130"/>
      <c r="F16" s="130"/>
      <c r="G16" s="130"/>
      <c r="H16" s="130"/>
      <c r="I16" s="130"/>
      <c r="J16" s="130"/>
    </row>
    <row r="17" spans="1:67" s="129" customFormat="1">
      <c r="A17" s="131" t="s">
        <v>714</v>
      </c>
      <c r="B17" s="131"/>
      <c r="C17" s="132"/>
      <c r="D17" s="132"/>
    </row>
    <row r="18" spans="1:67" ht="16.5" customHeight="1">
      <c r="A18" s="129" t="s">
        <v>715</v>
      </c>
      <c r="B18" s="133"/>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row>
    <row r="19" spans="1:67" ht="16.5" customHeight="1">
      <c r="A19" s="134" t="s">
        <v>716</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row>
    <row r="20" spans="1:67">
      <c r="A20" s="129"/>
      <c r="B20" s="129"/>
      <c r="C20" s="132"/>
      <c r="D20" s="132"/>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row>
    <row r="21" spans="1:67">
      <c r="A21" s="131"/>
      <c r="B21" s="131"/>
      <c r="C21" s="129"/>
      <c r="E21" s="129"/>
      <c r="F21" s="129"/>
      <c r="H21" s="129"/>
      <c r="I21" s="129"/>
      <c r="J21" s="129"/>
      <c r="P21" s="129"/>
      <c r="Q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row>
    <row r="22" spans="1:67">
      <c r="A22" s="129"/>
      <c r="B22" s="129"/>
      <c r="C22" s="129"/>
      <c r="E22" s="129"/>
      <c r="F22" s="129"/>
      <c r="G22" s="129"/>
      <c r="H22" s="129"/>
      <c r="I22" s="129"/>
      <c r="J22" s="129"/>
      <c r="P22" s="129"/>
      <c r="Q22" s="129"/>
      <c r="W22" s="129"/>
      <c r="X22" s="129"/>
      <c r="Y22" s="129"/>
      <c r="Z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row>
    <row r="23" spans="1:67">
      <c r="A23" s="129"/>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row>
    <row r="24" spans="1:67">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row>
    <row r="25" spans="1:67">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row>
    <row r="26" spans="1:67">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row>
    <row r="27" spans="1:67">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row>
    <row r="28" spans="1:67">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row>
  </sheetData>
  <mergeCells count="34">
    <mergeCell ref="AA8:AA13"/>
    <mergeCell ref="AB8:AB13"/>
    <mergeCell ref="A14:A15"/>
    <mergeCell ref="F14:H15"/>
    <mergeCell ref="L14:N14"/>
    <mergeCell ref="S14:T15"/>
    <mergeCell ref="Y14:AB14"/>
    <mergeCell ref="L15:N15"/>
    <mergeCell ref="X6:X7"/>
    <mergeCell ref="Y6:Y7"/>
    <mergeCell ref="Z6:Z7"/>
    <mergeCell ref="A8:A13"/>
    <mergeCell ref="U8:U13"/>
    <mergeCell ref="V8:V13"/>
    <mergeCell ref="W8:W13"/>
    <mergeCell ref="X8:X13"/>
    <mergeCell ref="Y8:Y13"/>
    <mergeCell ref="Z8:Z13"/>
    <mergeCell ref="A3:AB3"/>
    <mergeCell ref="J4:O4"/>
    <mergeCell ref="A5:B7"/>
    <mergeCell ref="C5:K5"/>
    <mergeCell ref="L5:N6"/>
    <mergeCell ref="O5:Q6"/>
    <mergeCell ref="R5:T6"/>
    <mergeCell ref="U5:Z5"/>
    <mergeCell ref="AA5:AA7"/>
    <mergeCell ref="AB5:AB7"/>
    <mergeCell ref="C6:E6"/>
    <mergeCell ref="F6:H6"/>
    <mergeCell ref="I6:K6"/>
    <mergeCell ref="U6:U7"/>
    <mergeCell ref="V6:V7"/>
    <mergeCell ref="W6:W7"/>
  </mergeCells>
  <phoneticPr fontId="57" type="noConversion"/>
  <printOptions horizontalCentered="1"/>
  <pageMargins left="0.23611111111111099" right="0.23611111111111099" top="0.74791666666666701" bottom="0.74791666666666701" header="0.51180555555555496" footer="0.51180555555555496"/>
  <pageSetup paperSize="9" orientation="landscape" cellComments="atEnd" horizontalDpi="300" verticalDpi="30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BF40"/>
  <sheetViews>
    <sheetView zoomScaleNormal="100" workbookViewId="0">
      <selection activeCell="T21" sqref="T21"/>
    </sheetView>
  </sheetViews>
  <sheetFormatPr defaultColWidth="9" defaultRowHeight="16.2"/>
  <cols>
    <col min="1" max="1" width="12.6640625" style="129" customWidth="1"/>
    <col min="2" max="2" width="5.21875" style="129" customWidth="1"/>
    <col min="3" max="3" width="7.44140625" style="129" customWidth="1"/>
    <col min="4" max="4" width="8.6640625" style="129" customWidth="1"/>
    <col min="5" max="5" width="9.5546875" style="129" customWidth="1"/>
    <col min="6" max="8" width="8.6640625" style="129" customWidth="1"/>
    <col min="9" max="20" width="7.44140625" style="129" customWidth="1"/>
    <col min="21" max="21" width="4.109375" style="129" customWidth="1"/>
    <col min="22" max="22" width="9.109375" style="129" customWidth="1"/>
    <col min="23" max="24" width="8.5546875" style="129" customWidth="1"/>
    <col min="25" max="25" width="12.6640625" style="129" customWidth="1"/>
    <col min="26" max="35" width="9" style="129"/>
    <col min="36" max="36" width="6.33203125" style="129" customWidth="1"/>
    <col min="37" max="37" width="7.5546875" style="129" customWidth="1"/>
    <col min="38" max="38" width="7.6640625" style="129" customWidth="1"/>
    <col min="39" max="39" width="5.77734375" style="129" customWidth="1"/>
    <col min="40" max="40" width="17.21875" style="129" customWidth="1"/>
    <col min="41" max="41" width="6.6640625" style="129" customWidth="1"/>
    <col min="42" max="42" width="6.21875" style="129" customWidth="1"/>
    <col min="43" max="43" width="8.109375" style="129" customWidth="1"/>
    <col min="44" max="16384" width="9" style="129"/>
  </cols>
  <sheetData>
    <row r="1" spans="1:58" ht="18" customHeight="1">
      <c r="A1" s="111" t="s">
        <v>680</v>
      </c>
      <c r="B1" s="136"/>
      <c r="Y1" s="111" t="s">
        <v>680</v>
      </c>
      <c r="Z1" s="136"/>
    </row>
    <row r="2" spans="1:58" ht="18" customHeight="1">
      <c r="A2" s="111" t="s">
        <v>717</v>
      </c>
      <c r="B2" s="137" t="s">
        <v>718</v>
      </c>
      <c r="D2" s="138"/>
      <c r="E2" s="138"/>
      <c r="F2" s="138"/>
      <c r="G2" s="138"/>
      <c r="H2" s="138"/>
      <c r="I2" s="138"/>
      <c r="J2" s="138"/>
      <c r="K2" s="138"/>
      <c r="L2" s="138"/>
      <c r="M2" s="138"/>
      <c r="N2" s="138"/>
      <c r="O2" s="138"/>
      <c r="P2" s="138"/>
      <c r="Q2" s="138"/>
      <c r="R2" s="138"/>
      <c r="S2" s="138"/>
      <c r="T2" s="138"/>
      <c r="U2" s="138"/>
      <c r="V2" s="138"/>
      <c r="W2" s="138"/>
      <c r="X2" s="138"/>
      <c r="Y2" s="111" t="s">
        <v>717</v>
      </c>
      <c r="Z2" s="137" t="s">
        <v>719</v>
      </c>
      <c r="AB2" s="138"/>
      <c r="AC2" s="138"/>
      <c r="AD2" s="138"/>
      <c r="AE2" s="138"/>
      <c r="AF2" s="138"/>
      <c r="AG2" s="138"/>
      <c r="AH2" s="138"/>
      <c r="AI2" s="138"/>
      <c r="AJ2" s="138"/>
      <c r="AK2" s="138"/>
      <c r="AL2" s="138"/>
      <c r="AM2" s="138"/>
      <c r="AN2" s="138"/>
      <c r="AO2" s="138"/>
      <c r="AP2" s="138"/>
      <c r="AQ2" s="138"/>
      <c r="AR2" s="138"/>
    </row>
    <row r="3" spans="1:58" s="139" customFormat="1" ht="27.75" customHeight="1">
      <c r="A3" s="514" t="s">
        <v>720</v>
      </c>
      <c r="B3" s="514"/>
      <c r="C3" s="514"/>
      <c r="D3" s="514"/>
      <c r="E3" s="514"/>
      <c r="F3" s="514"/>
      <c r="G3" s="514"/>
      <c r="H3" s="514"/>
      <c r="I3" s="514"/>
      <c r="J3" s="514"/>
      <c r="K3" s="514"/>
      <c r="L3" s="514"/>
      <c r="M3" s="514"/>
      <c r="N3" s="514"/>
      <c r="O3" s="514"/>
      <c r="P3" s="514"/>
      <c r="Q3" s="514"/>
      <c r="R3" s="514"/>
      <c r="S3" s="514"/>
      <c r="T3" s="514"/>
      <c r="U3" s="514"/>
      <c r="V3" s="514"/>
      <c r="W3" s="514"/>
      <c r="X3" s="514"/>
      <c r="Y3" s="514" t="s">
        <v>721</v>
      </c>
      <c r="Z3" s="514"/>
      <c r="AA3" s="514"/>
      <c r="AB3" s="514"/>
      <c r="AC3" s="514"/>
      <c r="AD3" s="514"/>
      <c r="AE3" s="514"/>
      <c r="AF3" s="514"/>
      <c r="AG3" s="514"/>
      <c r="AH3" s="514"/>
      <c r="AI3" s="514"/>
      <c r="AJ3" s="514"/>
      <c r="AK3" s="514"/>
      <c r="AL3" s="514"/>
      <c r="AM3" s="514"/>
      <c r="AN3" s="514"/>
      <c r="AO3" s="514"/>
      <c r="AP3" s="514"/>
      <c r="AQ3" s="514"/>
      <c r="AR3" s="514"/>
    </row>
    <row r="4" spans="1:58" ht="34.5" customHeight="1">
      <c r="A4" s="531" t="s">
        <v>722</v>
      </c>
      <c r="B4" s="531"/>
      <c r="C4" s="531"/>
      <c r="D4" s="531"/>
      <c r="E4" s="531"/>
      <c r="F4" s="531"/>
      <c r="G4" s="531"/>
      <c r="H4" s="531"/>
      <c r="I4" s="531"/>
      <c r="J4" s="531"/>
      <c r="K4" s="531"/>
      <c r="L4" s="531"/>
      <c r="M4" s="531"/>
      <c r="N4" s="531"/>
      <c r="O4" s="531"/>
      <c r="P4" s="531"/>
      <c r="Q4" s="531"/>
      <c r="R4" s="531"/>
      <c r="S4" s="531"/>
      <c r="T4" s="531"/>
      <c r="U4" s="531"/>
      <c r="V4" s="531"/>
      <c r="W4" s="531"/>
      <c r="X4" s="531"/>
      <c r="Y4" s="531" t="s">
        <v>723</v>
      </c>
      <c r="Z4" s="531"/>
      <c r="AA4" s="531"/>
      <c r="AB4" s="531"/>
      <c r="AC4" s="531"/>
      <c r="AD4" s="531"/>
      <c r="AE4" s="531"/>
      <c r="AF4" s="531"/>
      <c r="AG4" s="531"/>
      <c r="AH4" s="531"/>
      <c r="AI4" s="531"/>
      <c r="AJ4" s="531"/>
      <c r="AK4" s="531"/>
      <c r="AL4" s="531"/>
      <c r="AM4" s="531"/>
      <c r="AN4" s="531"/>
      <c r="AO4" s="531"/>
      <c r="AP4" s="531"/>
      <c r="AQ4" s="531"/>
      <c r="AR4" s="531"/>
    </row>
    <row r="5" spans="1:58" s="141" customFormat="1" ht="17.25" customHeight="1">
      <c r="A5" s="532" t="s">
        <v>724</v>
      </c>
      <c r="B5" s="533" t="s">
        <v>725</v>
      </c>
      <c r="C5" s="533" t="s">
        <v>726</v>
      </c>
      <c r="D5" s="533" t="s">
        <v>727</v>
      </c>
      <c r="E5" s="533" t="s">
        <v>728</v>
      </c>
      <c r="F5" s="534" t="s">
        <v>729</v>
      </c>
      <c r="G5" s="534"/>
      <c r="H5" s="534"/>
      <c r="I5" s="534"/>
      <c r="J5" s="534"/>
      <c r="K5" s="534"/>
      <c r="L5" s="534"/>
      <c r="M5" s="534"/>
      <c r="N5" s="534"/>
      <c r="O5" s="534"/>
      <c r="P5" s="534"/>
      <c r="Q5" s="534"/>
      <c r="R5" s="533" t="s">
        <v>730</v>
      </c>
      <c r="S5" s="533"/>
      <c r="T5" s="533"/>
      <c r="U5" s="533" t="s">
        <v>731</v>
      </c>
      <c r="V5" s="535" t="s">
        <v>732</v>
      </c>
      <c r="W5" s="535"/>
      <c r="X5" s="535"/>
      <c r="Y5" s="532" t="s">
        <v>724</v>
      </c>
      <c r="Z5" s="534" t="s">
        <v>733</v>
      </c>
      <c r="AA5" s="534"/>
      <c r="AB5" s="534"/>
      <c r="AC5" s="534"/>
      <c r="AD5" s="536" t="s">
        <v>734</v>
      </c>
      <c r="AE5" s="536"/>
      <c r="AF5" s="536"/>
      <c r="AG5" s="536"/>
      <c r="AH5" s="536"/>
      <c r="AI5" s="536"/>
      <c r="AJ5" s="536"/>
      <c r="AK5" s="536"/>
      <c r="AL5" s="536"/>
      <c r="AM5" s="536"/>
      <c r="AN5" s="536"/>
      <c r="AO5" s="536"/>
      <c r="AP5" s="536"/>
      <c r="AQ5" s="536"/>
      <c r="AR5" s="536"/>
      <c r="AS5" s="140"/>
      <c r="AT5" s="140"/>
      <c r="AU5" s="140"/>
      <c r="AV5" s="140"/>
      <c r="AW5" s="140"/>
      <c r="AX5" s="140"/>
      <c r="AY5" s="140"/>
      <c r="AZ5" s="140"/>
      <c r="BA5" s="140"/>
      <c r="BB5" s="140"/>
      <c r="BC5" s="140"/>
      <c r="BD5" s="140"/>
      <c r="BE5" s="140"/>
      <c r="BF5" s="140"/>
    </row>
    <row r="6" spans="1:58" ht="17.25" customHeight="1">
      <c r="A6" s="532"/>
      <c r="B6" s="533"/>
      <c r="C6" s="533"/>
      <c r="D6" s="533"/>
      <c r="E6" s="533"/>
      <c r="F6" s="518" t="s">
        <v>641</v>
      </c>
      <c r="G6" s="518"/>
      <c r="H6" s="518"/>
      <c r="I6" s="539" t="s">
        <v>735</v>
      </c>
      <c r="J6" s="539"/>
      <c r="K6" s="539"/>
      <c r="L6" s="539" t="s">
        <v>736</v>
      </c>
      <c r="M6" s="539"/>
      <c r="N6" s="539"/>
      <c r="O6" s="539" t="s">
        <v>737</v>
      </c>
      <c r="P6" s="539"/>
      <c r="Q6" s="539"/>
      <c r="R6" s="533"/>
      <c r="S6" s="533"/>
      <c r="T6" s="533"/>
      <c r="U6" s="533"/>
      <c r="V6" s="540" t="s">
        <v>738</v>
      </c>
      <c r="W6" s="521" t="s">
        <v>739</v>
      </c>
      <c r="X6" s="521" t="s">
        <v>740</v>
      </c>
      <c r="Y6" s="532"/>
      <c r="Z6" s="534"/>
      <c r="AA6" s="534"/>
      <c r="AB6" s="534"/>
      <c r="AC6" s="534"/>
      <c r="AD6" s="552" t="s">
        <v>741</v>
      </c>
      <c r="AE6" s="552"/>
      <c r="AF6" s="553" t="s">
        <v>742</v>
      </c>
      <c r="AG6" s="553"/>
      <c r="AH6" s="553"/>
      <c r="AI6" s="553"/>
      <c r="AJ6" s="553"/>
      <c r="AK6" s="553"/>
      <c r="AL6" s="553"/>
      <c r="AM6" s="553"/>
      <c r="AN6" s="554" t="s">
        <v>743</v>
      </c>
      <c r="AO6" s="537" t="s">
        <v>744</v>
      </c>
      <c r="AP6" s="537" t="s">
        <v>745</v>
      </c>
      <c r="AQ6" s="551" t="s">
        <v>746</v>
      </c>
      <c r="AR6" s="551"/>
      <c r="AS6" s="142"/>
      <c r="AT6" s="142"/>
      <c r="AU6" s="142"/>
      <c r="AV6" s="142"/>
      <c r="AW6" s="142"/>
      <c r="AX6" s="142"/>
      <c r="AY6" s="142"/>
      <c r="AZ6" s="142"/>
      <c r="BA6" s="142"/>
      <c r="BB6" s="142"/>
      <c r="BC6" s="142"/>
      <c r="BD6" s="142"/>
      <c r="BE6" s="142"/>
      <c r="BF6" s="142"/>
    </row>
    <row r="7" spans="1:58" s="144" customFormat="1" ht="17.25" customHeight="1">
      <c r="A7" s="532"/>
      <c r="B7" s="533"/>
      <c r="C7" s="533"/>
      <c r="D7" s="533"/>
      <c r="E7" s="533"/>
      <c r="F7" s="541" t="s">
        <v>641</v>
      </c>
      <c r="G7" s="541" t="s">
        <v>700</v>
      </c>
      <c r="H7" s="541" t="s">
        <v>701</v>
      </c>
      <c r="I7" s="541" t="s">
        <v>641</v>
      </c>
      <c r="J7" s="541" t="s">
        <v>700</v>
      </c>
      <c r="K7" s="541" t="s">
        <v>701</v>
      </c>
      <c r="L7" s="541" t="s">
        <v>641</v>
      </c>
      <c r="M7" s="541" t="s">
        <v>700</v>
      </c>
      <c r="N7" s="541" t="s">
        <v>701</v>
      </c>
      <c r="O7" s="541" t="s">
        <v>641</v>
      </c>
      <c r="P7" s="541" t="s">
        <v>700</v>
      </c>
      <c r="Q7" s="541" t="s">
        <v>701</v>
      </c>
      <c r="R7" s="541" t="s">
        <v>641</v>
      </c>
      <c r="S7" s="541" t="s">
        <v>700</v>
      </c>
      <c r="T7" s="541" t="s">
        <v>701</v>
      </c>
      <c r="U7" s="533"/>
      <c r="V7" s="540"/>
      <c r="W7" s="521"/>
      <c r="X7" s="521"/>
      <c r="Y7" s="532"/>
      <c r="Z7" s="542" t="s">
        <v>641</v>
      </c>
      <c r="AA7" s="555" t="s">
        <v>747</v>
      </c>
      <c r="AB7" s="542" t="s">
        <v>748</v>
      </c>
      <c r="AC7" s="542" t="s">
        <v>749</v>
      </c>
      <c r="AD7" s="543" t="s">
        <v>750</v>
      </c>
      <c r="AE7" s="544" t="s">
        <v>751</v>
      </c>
      <c r="AF7" s="537" t="s">
        <v>752</v>
      </c>
      <c r="AG7" s="537" t="s">
        <v>753</v>
      </c>
      <c r="AH7" s="537" t="s">
        <v>754</v>
      </c>
      <c r="AI7" s="537" t="s">
        <v>755</v>
      </c>
      <c r="AJ7" s="538" t="s">
        <v>756</v>
      </c>
      <c r="AK7" s="538"/>
      <c r="AL7" s="538"/>
      <c r="AM7" s="538"/>
      <c r="AN7" s="554"/>
      <c r="AO7" s="537"/>
      <c r="AP7" s="537"/>
      <c r="AQ7" s="545" t="s">
        <v>757</v>
      </c>
      <c r="AR7" s="546" t="s">
        <v>758</v>
      </c>
      <c r="AS7" s="143"/>
      <c r="AT7" s="143"/>
      <c r="AU7" s="143"/>
      <c r="AV7" s="143"/>
      <c r="AW7" s="143"/>
      <c r="AX7" s="143"/>
      <c r="AY7" s="143"/>
      <c r="AZ7" s="143"/>
      <c r="BA7" s="143"/>
      <c r="BB7" s="143"/>
      <c r="BC7" s="143"/>
      <c r="BD7" s="143"/>
      <c r="BE7" s="143"/>
      <c r="BF7" s="143"/>
    </row>
    <row r="8" spans="1:58" s="144" customFormat="1" ht="17.25" customHeight="1">
      <c r="A8" s="532"/>
      <c r="B8" s="533"/>
      <c r="C8" s="533"/>
      <c r="D8" s="533"/>
      <c r="E8" s="533"/>
      <c r="F8" s="541"/>
      <c r="G8" s="541"/>
      <c r="H8" s="541"/>
      <c r="I8" s="541"/>
      <c r="J8" s="541"/>
      <c r="K8" s="541"/>
      <c r="L8" s="541"/>
      <c r="M8" s="541"/>
      <c r="N8" s="541"/>
      <c r="O8" s="541"/>
      <c r="P8" s="541"/>
      <c r="Q8" s="541"/>
      <c r="R8" s="541"/>
      <c r="S8" s="541"/>
      <c r="T8" s="541"/>
      <c r="U8" s="533"/>
      <c r="V8" s="540"/>
      <c r="W8" s="521"/>
      <c r="X8" s="521"/>
      <c r="Y8" s="532"/>
      <c r="Z8" s="542"/>
      <c r="AA8" s="555"/>
      <c r="AB8" s="542"/>
      <c r="AC8" s="542"/>
      <c r="AD8" s="543"/>
      <c r="AE8" s="544"/>
      <c r="AF8" s="537"/>
      <c r="AG8" s="537"/>
      <c r="AH8" s="537"/>
      <c r="AI8" s="537"/>
      <c r="AJ8" s="547" t="s">
        <v>759</v>
      </c>
      <c r="AK8" s="538" t="s">
        <v>760</v>
      </c>
      <c r="AL8" s="538"/>
      <c r="AM8" s="538"/>
      <c r="AN8" s="554"/>
      <c r="AO8" s="537"/>
      <c r="AP8" s="537"/>
      <c r="AQ8" s="537"/>
      <c r="AR8" s="546"/>
      <c r="AS8" s="143"/>
      <c r="AT8" s="143"/>
      <c r="AU8" s="143"/>
      <c r="AV8" s="143"/>
      <c r="AW8" s="143"/>
      <c r="AX8" s="143"/>
      <c r="AY8" s="143"/>
      <c r="AZ8" s="143"/>
      <c r="BA8" s="143"/>
      <c r="BB8" s="143"/>
      <c r="BC8" s="143"/>
      <c r="BD8" s="143"/>
      <c r="BE8" s="143"/>
      <c r="BF8" s="143"/>
    </row>
    <row r="9" spans="1:58" s="144" customFormat="1" ht="17.25" customHeight="1">
      <c r="A9" s="532"/>
      <c r="B9" s="533"/>
      <c r="C9" s="533"/>
      <c r="D9" s="533"/>
      <c r="E9" s="533"/>
      <c r="F9" s="541"/>
      <c r="G9" s="541"/>
      <c r="H9" s="541"/>
      <c r="I9" s="541"/>
      <c r="J9" s="541"/>
      <c r="K9" s="541"/>
      <c r="L9" s="541"/>
      <c r="M9" s="541"/>
      <c r="N9" s="541"/>
      <c r="O9" s="541"/>
      <c r="P9" s="541"/>
      <c r="Q9" s="541"/>
      <c r="R9" s="541"/>
      <c r="S9" s="541"/>
      <c r="T9" s="541"/>
      <c r="U9" s="533"/>
      <c r="V9" s="540"/>
      <c r="W9" s="521"/>
      <c r="X9" s="521"/>
      <c r="Y9" s="532"/>
      <c r="Z9" s="542"/>
      <c r="AA9" s="555"/>
      <c r="AB9" s="542"/>
      <c r="AC9" s="542"/>
      <c r="AD9" s="543"/>
      <c r="AE9" s="544"/>
      <c r="AF9" s="537"/>
      <c r="AG9" s="537"/>
      <c r="AH9" s="537"/>
      <c r="AI9" s="537"/>
      <c r="AJ9" s="547"/>
      <c r="AK9" s="145" t="s">
        <v>641</v>
      </c>
      <c r="AL9" s="145" t="s">
        <v>700</v>
      </c>
      <c r="AM9" s="145" t="s">
        <v>701</v>
      </c>
      <c r="AN9" s="554"/>
      <c r="AO9" s="537"/>
      <c r="AP9" s="537"/>
      <c r="AQ9" s="537"/>
      <c r="AR9" s="546"/>
      <c r="AS9" s="143"/>
      <c r="AT9" s="143"/>
      <c r="AU9" s="143"/>
      <c r="AV9" s="143"/>
      <c r="AW9" s="143"/>
      <c r="AX9" s="143"/>
      <c r="AY9" s="143"/>
      <c r="AZ9" s="143"/>
      <c r="BA9" s="143"/>
      <c r="BB9" s="143"/>
      <c r="BC9" s="143"/>
      <c r="BD9" s="143"/>
      <c r="BE9" s="143"/>
      <c r="BF9" s="143"/>
    </row>
    <row r="10" spans="1:58" s="132" customFormat="1">
      <c r="A10" s="532"/>
      <c r="B10" s="146" t="s">
        <v>761</v>
      </c>
      <c r="C10" s="146" t="s">
        <v>761</v>
      </c>
      <c r="D10" s="147" t="s">
        <v>762</v>
      </c>
      <c r="E10" s="147" t="s">
        <v>763</v>
      </c>
      <c r="F10" s="147" t="s">
        <v>763</v>
      </c>
      <c r="G10" s="147" t="s">
        <v>763</v>
      </c>
      <c r="H10" s="147" t="s">
        <v>763</v>
      </c>
      <c r="I10" s="147" t="s">
        <v>763</v>
      </c>
      <c r="J10" s="147" t="s">
        <v>763</v>
      </c>
      <c r="K10" s="147" t="s">
        <v>763</v>
      </c>
      <c r="L10" s="147" t="s">
        <v>763</v>
      </c>
      <c r="M10" s="147" t="s">
        <v>763</v>
      </c>
      <c r="N10" s="147" t="s">
        <v>763</v>
      </c>
      <c r="O10" s="147" t="s">
        <v>763</v>
      </c>
      <c r="P10" s="147" t="s">
        <v>763</v>
      </c>
      <c r="Q10" s="147" t="s">
        <v>763</v>
      </c>
      <c r="R10" s="147" t="s">
        <v>763</v>
      </c>
      <c r="S10" s="147" t="s">
        <v>763</v>
      </c>
      <c r="T10" s="147" t="s">
        <v>763</v>
      </c>
      <c r="U10" s="147" t="s">
        <v>761</v>
      </c>
      <c r="V10" s="540"/>
      <c r="W10" s="521"/>
      <c r="X10" s="521"/>
      <c r="Y10" s="532"/>
      <c r="Z10" s="542"/>
      <c r="AA10" s="555"/>
      <c r="AB10" s="542"/>
      <c r="AC10" s="542"/>
      <c r="AD10" s="148" t="s">
        <v>764</v>
      </c>
      <c r="AE10" s="147" t="s">
        <v>765</v>
      </c>
      <c r="AF10" s="147" t="s">
        <v>766</v>
      </c>
      <c r="AG10" s="147" t="s">
        <v>767</v>
      </c>
      <c r="AH10" s="147" t="s">
        <v>768</v>
      </c>
      <c r="AI10" s="147" t="s">
        <v>768</v>
      </c>
      <c r="AJ10" s="147" t="s">
        <v>768</v>
      </c>
      <c r="AK10" s="148" t="s">
        <v>769</v>
      </c>
      <c r="AL10" s="148" t="s">
        <v>769</v>
      </c>
      <c r="AM10" s="148" t="s">
        <v>769</v>
      </c>
      <c r="AN10" s="147" t="s">
        <v>766</v>
      </c>
      <c r="AO10" s="147" t="s">
        <v>766</v>
      </c>
      <c r="AP10" s="147" t="s">
        <v>770</v>
      </c>
      <c r="AQ10" s="149" t="s">
        <v>771</v>
      </c>
      <c r="AR10" s="150" t="s">
        <v>771</v>
      </c>
      <c r="AS10" s="151"/>
      <c r="AT10" s="151"/>
      <c r="AU10" s="151"/>
      <c r="AV10" s="151"/>
      <c r="AW10" s="151"/>
      <c r="AX10" s="151"/>
      <c r="AY10" s="151"/>
      <c r="AZ10" s="151"/>
      <c r="BA10" s="151"/>
      <c r="BB10" s="151"/>
      <c r="BC10" s="151"/>
      <c r="BD10" s="151"/>
      <c r="BE10" s="151"/>
      <c r="BF10" s="151"/>
    </row>
    <row r="11" spans="1:58" ht="18.75" customHeight="1">
      <c r="A11" s="152" t="s">
        <v>772</v>
      </c>
      <c r="B11" s="152"/>
      <c r="C11" s="153">
        <v>8</v>
      </c>
      <c r="D11" s="154">
        <v>3670</v>
      </c>
      <c r="E11" s="155">
        <v>9259</v>
      </c>
      <c r="F11" s="156">
        <v>97</v>
      </c>
      <c r="G11" s="156">
        <v>64</v>
      </c>
      <c r="H11" s="156">
        <v>33</v>
      </c>
      <c r="I11" s="157">
        <v>8</v>
      </c>
      <c r="J11" s="157">
        <v>6</v>
      </c>
      <c r="K11" s="157">
        <v>2</v>
      </c>
      <c r="L11" s="154">
        <v>65</v>
      </c>
      <c r="M11" s="154">
        <v>42</v>
      </c>
      <c r="N11" s="154">
        <v>23</v>
      </c>
      <c r="O11" s="154">
        <v>24</v>
      </c>
      <c r="P11" s="154">
        <v>16</v>
      </c>
      <c r="Q11" s="154">
        <v>8</v>
      </c>
      <c r="R11" s="155">
        <v>668</v>
      </c>
      <c r="S11" s="155">
        <v>332</v>
      </c>
      <c r="T11" s="155">
        <v>336</v>
      </c>
      <c r="U11" s="155">
        <v>5</v>
      </c>
      <c r="V11" s="158">
        <v>298654</v>
      </c>
      <c r="W11" s="159">
        <v>143806</v>
      </c>
      <c r="X11" s="159">
        <v>154848</v>
      </c>
      <c r="Y11" s="152" t="s">
        <v>772</v>
      </c>
      <c r="Z11" s="160">
        <v>8</v>
      </c>
      <c r="AA11" s="161">
        <v>8</v>
      </c>
      <c r="AB11" s="161">
        <v>0</v>
      </c>
      <c r="AC11" s="161">
        <v>0</v>
      </c>
      <c r="AD11" s="161">
        <v>1</v>
      </c>
      <c r="AE11" s="161">
        <v>1</v>
      </c>
      <c r="AF11" s="162">
        <v>0</v>
      </c>
      <c r="AG11" s="161">
        <v>0</v>
      </c>
      <c r="AH11" s="161">
        <v>1</v>
      </c>
      <c r="AI11" s="161">
        <v>0</v>
      </c>
      <c r="AJ11" s="161">
        <v>2</v>
      </c>
      <c r="AK11" s="163">
        <v>25</v>
      </c>
      <c r="AL11" s="163">
        <v>10</v>
      </c>
      <c r="AM11" s="164">
        <v>15</v>
      </c>
      <c r="AN11" s="161">
        <v>4</v>
      </c>
      <c r="AO11" s="161">
        <v>0</v>
      </c>
      <c r="AP11" s="161">
        <v>0</v>
      </c>
      <c r="AQ11" s="165">
        <v>200</v>
      </c>
      <c r="AR11" s="166">
        <v>200</v>
      </c>
      <c r="AS11" s="142"/>
      <c r="AT11" s="142"/>
      <c r="AU11" s="142"/>
      <c r="AV11" s="142"/>
      <c r="AW11" s="142"/>
      <c r="AX11" s="142"/>
      <c r="AY11" s="142"/>
      <c r="AZ11" s="142"/>
      <c r="BA11" s="142"/>
      <c r="BB11" s="142"/>
      <c r="BC11" s="142"/>
      <c r="BD11" s="142"/>
      <c r="BE11" s="142"/>
      <c r="BF11" s="142"/>
    </row>
    <row r="12" spans="1:58" ht="18.75" customHeight="1">
      <c r="A12" s="152" t="s">
        <v>773</v>
      </c>
      <c r="B12" s="152"/>
      <c r="C12" s="167">
        <v>1</v>
      </c>
      <c r="D12" s="167">
        <v>316</v>
      </c>
      <c r="E12" s="168">
        <v>678</v>
      </c>
      <c r="F12" s="168">
        <v>12</v>
      </c>
      <c r="G12" s="168">
        <v>7</v>
      </c>
      <c r="H12" s="168">
        <v>5</v>
      </c>
      <c r="I12" s="167">
        <v>1</v>
      </c>
      <c r="J12" s="167">
        <v>1</v>
      </c>
      <c r="K12" s="167"/>
      <c r="L12" s="168">
        <v>8</v>
      </c>
      <c r="M12" s="168">
        <v>4</v>
      </c>
      <c r="N12" s="168">
        <v>4</v>
      </c>
      <c r="O12" s="168">
        <v>3</v>
      </c>
      <c r="P12" s="168">
        <v>2</v>
      </c>
      <c r="Q12" s="168">
        <v>1</v>
      </c>
      <c r="R12" s="168">
        <v>91</v>
      </c>
      <c r="S12" s="168">
        <v>47</v>
      </c>
      <c r="T12" s="168">
        <v>44</v>
      </c>
      <c r="U12" s="168">
        <v>1</v>
      </c>
      <c r="V12" s="169">
        <v>0</v>
      </c>
      <c r="W12" s="170">
        <v>0</v>
      </c>
      <c r="X12" s="170">
        <v>0</v>
      </c>
      <c r="Y12" s="171" t="s">
        <v>702</v>
      </c>
      <c r="Z12" s="172">
        <v>8</v>
      </c>
      <c r="AA12" s="172">
        <v>8</v>
      </c>
      <c r="AB12" s="172">
        <v>0</v>
      </c>
      <c r="AC12" s="172">
        <v>0</v>
      </c>
      <c r="AD12" s="173">
        <v>1</v>
      </c>
      <c r="AE12" s="173">
        <v>1</v>
      </c>
      <c r="AF12" s="173">
        <v>0</v>
      </c>
      <c r="AG12" s="173">
        <v>0</v>
      </c>
      <c r="AH12" s="173">
        <v>1</v>
      </c>
      <c r="AI12" s="173">
        <v>0</v>
      </c>
      <c r="AJ12" s="172">
        <v>2</v>
      </c>
      <c r="AK12" s="172">
        <v>25</v>
      </c>
      <c r="AL12" s="172">
        <v>10</v>
      </c>
      <c r="AM12" s="172">
        <v>15</v>
      </c>
      <c r="AN12" s="172">
        <v>4</v>
      </c>
      <c r="AO12" s="169">
        <v>0</v>
      </c>
      <c r="AP12" s="169">
        <v>0</v>
      </c>
      <c r="AQ12" s="174">
        <v>200</v>
      </c>
      <c r="AR12" s="174">
        <v>200</v>
      </c>
      <c r="AS12" s="142"/>
      <c r="AT12" s="142"/>
      <c r="AU12" s="142"/>
      <c r="AV12" s="142"/>
      <c r="AW12" s="142"/>
      <c r="AX12" s="142"/>
      <c r="AY12" s="142"/>
      <c r="AZ12" s="142"/>
      <c r="BA12" s="142"/>
      <c r="BB12" s="142"/>
      <c r="BC12" s="142"/>
      <c r="BD12" s="142"/>
      <c r="BE12" s="142"/>
      <c r="BF12" s="142"/>
    </row>
    <row r="13" spans="1:58" ht="18.75" customHeight="1">
      <c r="A13" s="152" t="s">
        <v>774</v>
      </c>
      <c r="B13" s="111"/>
      <c r="C13" s="167">
        <v>1</v>
      </c>
      <c r="D13" s="167">
        <v>354</v>
      </c>
      <c r="E13" s="168">
        <v>820</v>
      </c>
      <c r="F13" s="168">
        <v>12</v>
      </c>
      <c r="G13" s="168">
        <v>8</v>
      </c>
      <c r="H13" s="168">
        <v>4</v>
      </c>
      <c r="I13" s="167">
        <v>1</v>
      </c>
      <c r="J13" s="167"/>
      <c r="K13" s="167">
        <v>1</v>
      </c>
      <c r="L13" s="168">
        <v>8</v>
      </c>
      <c r="M13" s="168">
        <v>6</v>
      </c>
      <c r="N13" s="168">
        <v>2</v>
      </c>
      <c r="O13" s="168">
        <v>3</v>
      </c>
      <c r="P13" s="168">
        <v>2</v>
      </c>
      <c r="Q13" s="168">
        <v>1</v>
      </c>
      <c r="R13" s="168">
        <v>35</v>
      </c>
      <c r="S13" s="168">
        <v>19</v>
      </c>
      <c r="T13" s="168">
        <v>16</v>
      </c>
      <c r="U13" s="168"/>
      <c r="V13" s="175">
        <v>226200</v>
      </c>
      <c r="W13" s="175">
        <v>100000</v>
      </c>
      <c r="X13" s="175">
        <v>126200</v>
      </c>
      <c r="Y13" s="152"/>
      <c r="Z13" s="176"/>
      <c r="AA13" s="169"/>
      <c r="AB13" s="169"/>
      <c r="AC13" s="169"/>
      <c r="AD13" s="169"/>
      <c r="AE13" s="169"/>
      <c r="AF13" s="169"/>
      <c r="AG13" s="169"/>
      <c r="AH13" s="169"/>
      <c r="AI13" s="169"/>
      <c r="AJ13" s="169"/>
      <c r="AK13" s="169"/>
      <c r="AL13" s="169"/>
      <c r="AM13" s="169"/>
      <c r="AN13" s="169"/>
      <c r="AO13" s="169"/>
      <c r="AP13" s="169"/>
      <c r="AQ13" s="177"/>
      <c r="AR13" s="177"/>
      <c r="AS13" s="142"/>
      <c r="AT13" s="142"/>
      <c r="AU13" s="142"/>
      <c r="AV13" s="142"/>
      <c r="AW13" s="142"/>
      <c r="AX13" s="142"/>
      <c r="AY13" s="142"/>
      <c r="AZ13" s="142"/>
      <c r="BA13" s="142"/>
      <c r="BB13" s="142"/>
      <c r="BC13" s="142"/>
      <c r="BD13" s="142"/>
      <c r="BE13" s="142"/>
      <c r="BF13" s="142"/>
    </row>
    <row r="14" spans="1:58" ht="18.75" customHeight="1">
      <c r="A14" s="152" t="s">
        <v>775</v>
      </c>
      <c r="B14" s="111"/>
      <c r="C14" s="167">
        <v>1</v>
      </c>
      <c r="D14" s="167">
        <v>1124</v>
      </c>
      <c r="E14" s="168">
        <v>3089</v>
      </c>
      <c r="F14" s="168">
        <v>12</v>
      </c>
      <c r="G14" s="168">
        <v>9</v>
      </c>
      <c r="H14" s="168">
        <v>3</v>
      </c>
      <c r="I14" s="167">
        <v>1</v>
      </c>
      <c r="J14" s="167">
        <v>1</v>
      </c>
      <c r="K14" s="167"/>
      <c r="L14" s="168">
        <v>8</v>
      </c>
      <c r="M14" s="168">
        <v>5</v>
      </c>
      <c r="N14" s="168">
        <v>3</v>
      </c>
      <c r="O14" s="168">
        <v>3</v>
      </c>
      <c r="P14" s="168">
        <v>3</v>
      </c>
      <c r="Q14" s="168">
        <v>0</v>
      </c>
      <c r="R14" s="168">
        <v>24</v>
      </c>
      <c r="S14" s="168">
        <v>13</v>
      </c>
      <c r="T14" s="168">
        <v>11</v>
      </c>
      <c r="U14" s="168">
        <v>1</v>
      </c>
      <c r="V14" s="175">
        <v>72454</v>
      </c>
      <c r="W14" s="175">
        <v>43806</v>
      </c>
      <c r="X14" s="175">
        <v>28648</v>
      </c>
      <c r="Y14" s="152"/>
      <c r="Z14" s="176"/>
      <c r="AA14" s="169"/>
      <c r="AB14" s="169"/>
      <c r="AC14" s="169"/>
      <c r="AD14" s="169"/>
      <c r="AE14" s="169"/>
      <c r="AF14" s="169"/>
      <c r="AG14" s="169"/>
      <c r="AH14" s="169"/>
      <c r="AI14" s="169"/>
      <c r="AJ14" s="169"/>
      <c r="AK14" s="169"/>
      <c r="AL14" s="169"/>
      <c r="AM14" s="169"/>
      <c r="AN14" s="169"/>
      <c r="AO14" s="169"/>
      <c r="AP14" s="169"/>
      <c r="AQ14" s="177"/>
      <c r="AR14" s="177"/>
      <c r="AS14" s="142"/>
      <c r="AT14" s="142"/>
      <c r="AU14" s="142"/>
      <c r="AV14" s="142"/>
      <c r="AW14" s="142"/>
      <c r="AX14" s="142"/>
      <c r="AY14" s="142"/>
      <c r="AZ14" s="142"/>
      <c r="BA14" s="142"/>
      <c r="BB14" s="142"/>
      <c r="BC14" s="142"/>
      <c r="BD14" s="142"/>
      <c r="BE14" s="142"/>
      <c r="BF14" s="142"/>
    </row>
    <row r="15" spans="1:58" ht="18.75" customHeight="1">
      <c r="A15" s="152" t="s">
        <v>776</v>
      </c>
      <c r="B15" s="152"/>
      <c r="C15" s="167">
        <v>1</v>
      </c>
      <c r="D15" s="167">
        <v>616</v>
      </c>
      <c r="E15" s="168">
        <v>1577</v>
      </c>
      <c r="F15" s="168">
        <v>12</v>
      </c>
      <c r="G15" s="168">
        <v>4</v>
      </c>
      <c r="H15" s="168">
        <v>8</v>
      </c>
      <c r="I15" s="167">
        <v>1</v>
      </c>
      <c r="J15" s="167"/>
      <c r="K15" s="167">
        <v>1</v>
      </c>
      <c r="L15" s="168">
        <v>8</v>
      </c>
      <c r="M15" s="168">
        <v>2</v>
      </c>
      <c r="N15" s="168">
        <v>6</v>
      </c>
      <c r="O15" s="168">
        <v>3</v>
      </c>
      <c r="P15" s="168">
        <v>2</v>
      </c>
      <c r="Q15" s="168">
        <v>1</v>
      </c>
      <c r="R15" s="168">
        <v>225</v>
      </c>
      <c r="S15" s="168">
        <v>113</v>
      </c>
      <c r="T15" s="168">
        <v>112</v>
      </c>
      <c r="U15" s="168">
        <v>1</v>
      </c>
      <c r="V15" s="170">
        <v>0</v>
      </c>
      <c r="W15" s="170">
        <v>0</v>
      </c>
      <c r="X15" s="170">
        <v>0</v>
      </c>
      <c r="Y15" s="152"/>
      <c r="Z15" s="176"/>
      <c r="AA15" s="169"/>
      <c r="AB15" s="169"/>
      <c r="AC15" s="169"/>
      <c r="AD15" s="169"/>
      <c r="AE15" s="169"/>
      <c r="AF15" s="169"/>
      <c r="AG15" s="169"/>
      <c r="AH15" s="169"/>
      <c r="AI15" s="169"/>
      <c r="AJ15" s="169"/>
      <c r="AK15" s="169"/>
      <c r="AL15" s="169"/>
      <c r="AM15" s="169"/>
      <c r="AN15" s="169"/>
      <c r="AO15" s="169"/>
      <c r="AP15" s="169"/>
      <c r="AQ15" s="177"/>
      <c r="AR15" s="177"/>
      <c r="AS15" s="142"/>
      <c r="AT15" s="142"/>
      <c r="AU15" s="142"/>
      <c r="AV15" s="142"/>
      <c r="AW15" s="142"/>
      <c r="AX15" s="142"/>
      <c r="AY15" s="142"/>
      <c r="AZ15" s="142"/>
      <c r="BA15" s="142"/>
      <c r="BB15" s="142"/>
      <c r="BC15" s="142"/>
      <c r="BD15" s="142"/>
      <c r="BE15" s="142"/>
      <c r="BF15" s="142"/>
    </row>
    <row r="16" spans="1:58" ht="18.75" customHeight="1">
      <c r="A16" s="152" t="s">
        <v>777</v>
      </c>
      <c r="B16" s="152"/>
      <c r="C16" s="167">
        <v>1</v>
      </c>
      <c r="D16" s="167">
        <v>474</v>
      </c>
      <c r="E16" s="168">
        <v>1071</v>
      </c>
      <c r="F16" s="168">
        <v>11</v>
      </c>
      <c r="G16" s="168">
        <v>10</v>
      </c>
      <c r="H16" s="168">
        <v>1</v>
      </c>
      <c r="I16" s="167">
        <v>1</v>
      </c>
      <c r="J16" s="167">
        <v>1</v>
      </c>
      <c r="K16" s="167"/>
      <c r="L16" s="168">
        <v>7</v>
      </c>
      <c r="M16" s="168">
        <v>6</v>
      </c>
      <c r="N16" s="168">
        <v>1</v>
      </c>
      <c r="O16" s="168">
        <v>3</v>
      </c>
      <c r="P16" s="168">
        <v>3</v>
      </c>
      <c r="Q16" s="168">
        <v>0</v>
      </c>
      <c r="R16" s="168">
        <v>37</v>
      </c>
      <c r="S16" s="168">
        <v>28</v>
      </c>
      <c r="T16" s="168">
        <v>9</v>
      </c>
      <c r="U16" s="168">
        <v>1</v>
      </c>
      <c r="V16" s="170">
        <v>0</v>
      </c>
      <c r="W16" s="170">
        <v>0</v>
      </c>
      <c r="X16" s="170">
        <v>0</v>
      </c>
      <c r="Y16" s="152"/>
      <c r="Z16" s="176"/>
      <c r="AA16" s="169"/>
      <c r="AB16" s="169"/>
      <c r="AC16" s="169"/>
      <c r="AD16" s="169"/>
      <c r="AE16" s="169"/>
      <c r="AF16" s="169"/>
      <c r="AG16" s="169"/>
      <c r="AH16" s="169"/>
      <c r="AI16" s="169"/>
      <c r="AJ16" s="169"/>
      <c r="AK16" s="169"/>
      <c r="AL16" s="169"/>
      <c r="AM16" s="169"/>
      <c r="AN16" s="169"/>
      <c r="AO16" s="169"/>
      <c r="AP16" s="169"/>
      <c r="AQ16" s="177"/>
      <c r="AR16" s="177"/>
      <c r="AS16" s="142"/>
      <c r="AT16" s="142"/>
      <c r="AU16" s="142"/>
      <c r="AV16" s="142"/>
      <c r="AW16" s="142"/>
      <c r="AX16" s="142"/>
      <c r="AY16" s="142"/>
      <c r="AZ16" s="142"/>
      <c r="BA16" s="142"/>
      <c r="BB16" s="142"/>
      <c r="BC16" s="142"/>
      <c r="BD16" s="142"/>
      <c r="BE16" s="142"/>
      <c r="BF16" s="142"/>
    </row>
    <row r="17" spans="1:58" ht="18.75" customHeight="1">
      <c r="A17" s="152" t="s">
        <v>778</v>
      </c>
      <c r="B17" s="152"/>
      <c r="C17" s="167">
        <v>1</v>
      </c>
      <c r="D17" s="167">
        <v>159</v>
      </c>
      <c r="E17" s="168">
        <v>424</v>
      </c>
      <c r="F17" s="168">
        <v>12</v>
      </c>
      <c r="G17" s="168">
        <v>6</v>
      </c>
      <c r="H17" s="168">
        <v>6</v>
      </c>
      <c r="I17" s="167">
        <v>1</v>
      </c>
      <c r="J17" s="167">
        <v>1</v>
      </c>
      <c r="K17" s="167"/>
      <c r="L17" s="168">
        <v>8</v>
      </c>
      <c r="M17" s="168">
        <v>5</v>
      </c>
      <c r="N17" s="168">
        <v>3</v>
      </c>
      <c r="O17" s="168">
        <v>3</v>
      </c>
      <c r="P17" s="168">
        <v>0</v>
      </c>
      <c r="Q17" s="168">
        <v>3</v>
      </c>
      <c r="R17" s="168">
        <v>45</v>
      </c>
      <c r="S17" s="168">
        <v>26</v>
      </c>
      <c r="T17" s="168">
        <v>19</v>
      </c>
      <c r="U17" s="168"/>
      <c r="V17" s="170">
        <v>0</v>
      </c>
      <c r="W17" s="170">
        <v>0</v>
      </c>
      <c r="X17" s="170">
        <v>0</v>
      </c>
      <c r="Y17" s="152"/>
      <c r="Z17" s="176"/>
      <c r="AA17" s="169"/>
      <c r="AB17" s="169"/>
      <c r="AC17" s="169"/>
      <c r="AD17" s="169"/>
      <c r="AE17" s="169"/>
      <c r="AF17" s="169"/>
      <c r="AG17" s="169"/>
      <c r="AH17" s="169"/>
      <c r="AI17" s="169"/>
      <c r="AJ17" s="169"/>
      <c r="AK17" s="169"/>
      <c r="AL17" s="169"/>
      <c r="AM17" s="169"/>
      <c r="AN17" s="169"/>
      <c r="AO17" s="169"/>
      <c r="AP17" s="169"/>
      <c r="AQ17" s="177"/>
      <c r="AR17" s="177"/>
      <c r="AS17" s="142"/>
      <c r="AT17" s="142"/>
      <c r="AU17" s="142"/>
      <c r="AV17" s="142"/>
      <c r="AW17" s="142"/>
      <c r="AX17" s="142"/>
      <c r="AY17" s="142"/>
      <c r="AZ17" s="142"/>
      <c r="BA17" s="142"/>
      <c r="BB17" s="142"/>
      <c r="BC17" s="142"/>
      <c r="BD17" s="142"/>
      <c r="BE17" s="142"/>
      <c r="BF17" s="142"/>
    </row>
    <row r="18" spans="1:58" ht="18.75" customHeight="1">
      <c r="A18" s="152" t="s">
        <v>779</v>
      </c>
      <c r="B18" s="152"/>
      <c r="C18" s="167">
        <v>1</v>
      </c>
      <c r="D18" s="167">
        <v>225</v>
      </c>
      <c r="E18" s="168">
        <v>558</v>
      </c>
      <c r="F18" s="168">
        <v>14</v>
      </c>
      <c r="G18" s="168">
        <v>13</v>
      </c>
      <c r="H18" s="168">
        <v>1</v>
      </c>
      <c r="I18" s="167">
        <v>1</v>
      </c>
      <c r="J18" s="167">
        <v>1</v>
      </c>
      <c r="K18" s="167"/>
      <c r="L18" s="168">
        <v>10</v>
      </c>
      <c r="M18" s="168">
        <v>10</v>
      </c>
      <c r="N18" s="168">
        <v>0</v>
      </c>
      <c r="O18" s="168">
        <v>3</v>
      </c>
      <c r="P18" s="168">
        <v>2</v>
      </c>
      <c r="Q18" s="168">
        <v>1</v>
      </c>
      <c r="R18" s="168">
        <v>45</v>
      </c>
      <c r="S18" s="168">
        <v>27</v>
      </c>
      <c r="T18" s="168">
        <v>18</v>
      </c>
      <c r="U18" s="168"/>
      <c r="V18" s="170">
        <v>0</v>
      </c>
      <c r="W18" s="170">
        <v>0</v>
      </c>
      <c r="X18" s="170">
        <v>0</v>
      </c>
      <c r="Y18" s="152"/>
      <c r="Z18" s="176"/>
      <c r="AA18" s="169"/>
      <c r="AB18" s="169"/>
      <c r="AC18" s="169"/>
      <c r="AD18" s="169"/>
      <c r="AE18" s="169"/>
      <c r="AF18" s="169"/>
      <c r="AG18" s="169"/>
      <c r="AH18" s="169"/>
      <c r="AI18" s="169"/>
      <c r="AJ18" s="169"/>
      <c r="AK18" s="169"/>
      <c r="AL18" s="169"/>
      <c r="AM18" s="169"/>
      <c r="AN18" s="169"/>
      <c r="AO18" s="169"/>
      <c r="AP18" s="169"/>
      <c r="AQ18" s="177"/>
      <c r="AR18" s="177"/>
      <c r="AS18" s="142"/>
      <c r="AT18" s="142"/>
      <c r="AU18" s="142"/>
      <c r="AV18" s="142"/>
      <c r="AW18" s="142"/>
      <c r="AX18" s="142"/>
      <c r="AY18" s="142"/>
      <c r="AZ18" s="142"/>
      <c r="BA18" s="142"/>
      <c r="BB18" s="142"/>
      <c r="BC18" s="142"/>
      <c r="BD18" s="142"/>
      <c r="BE18" s="142"/>
      <c r="BF18" s="142"/>
    </row>
    <row r="19" spans="1:58" ht="18.75" customHeight="1">
      <c r="A19" s="178" t="s">
        <v>780</v>
      </c>
      <c r="B19" s="152"/>
      <c r="C19" s="167">
        <v>1</v>
      </c>
      <c r="D19" s="167">
        <v>402</v>
      </c>
      <c r="E19" s="168">
        <v>1042</v>
      </c>
      <c r="F19" s="168">
        <v>12</v>
      </c>
      <c r="G19" s="168">
        <v>7</v>
      </c>
      <c r="H19" s="168">
        <v>5</v>
      </c>
      <c r="I19" s="167">
        <v>1</v>
      </c>
      <c r="J19" s="167">
        <v>1</v>
      </c>
      <c r="K19" s="167"/>
      <c r="L19" s="168">
        <v>8</v>
      </c>
      <c r="M19" s="168">
        <v>4</v>
      </c>
      <c r="N19" s="168">
        <v>4</v>
      </c>
      <c r="O19" s="168">
        <v>3</v>
      </c>
      <c r="P19" s="168">
        <v>2</v>
      </c>
      <c r="Q19" s="168">
        <v>1</v>
      </c>
      <c r="R19" s="168">
        <v>166</v>
      </c>
      <c r="S19" s="168">
        <v>59</v>
      </c>
      <c r="T19" s="168">
        <v>107</v>
      </c>
      <c r="U19" s="168">
        <v>1</v>
      </c>
      <c r="V19" s="170">
        <v>0</v>
      </c>
      <c r="W19" s="170">
        <v>0</v>
      </c>
      <c r="X19" s="170">
        <v>0</v>
      </c>
      <c r="Y19" s="152"/>
      <c r="Z19" s="176"/>
      <c r="AA19" s="169"/>
      <c r="AB19" s="169"/>
      <c r="AC19" s="169"/>
      <c r="AD19" s="169"/>
      <c r="AE19" s="169"/>
      <c r="AF19" s="169"/>
      <c r="AG19" s="169"/>
      <c r="AH19" s="169"/>
      <c r="AI19" s="169"/>
      <c r="AJ19" s="169"/>
      <c r="AK19" s="169"/>
      <c r="AL19" s="169"/>
      <c r="AM19" s="169"/>
      <c r="AN19" s="169"/>
      <c r="AO19" s="169"/>
      <c r="AP19" s="169"/>
      <c r="AQ19" s="177"/>
      <c r="AR19" s="177"/>
      <c r="AS19" s="142"/>
      <c r="AT19" s="142"/>
      <c r="AU19" s="142"/>
      <c r="AV19" s="142"/>
      <c r="AW19" s="142"/>
      <c r="AX19" s="142"/>
      <c r="AY19" s="142"/>
      <c r="AZ19" s="142"/>
      <c r="BA19" s="142"/>
      <c r="BB19" s="142"/>
      <c r="BC19" s="142"/>
      <c r="BD19" s="142"/>
      <c r="BE19" s="142"/>
      <c r="BF19" s="142"/>
    </row>
    <row r="20" spans="1:58" ht="18.75" customHeight="1">
      <c r="A20" s="152"/>
      <c r="B20" s="152"/>
      <c r="C20" s="179"/>
      <c r="D20" s="169"/>
      <c r="E20" s="169"/>
      <c r="F20" s="179"/>
      <c r="G20" s="179"/>
      <c r="H20" s="179"/>
      <c r="I20" s="179"/>
      <c r="J20" s="179"/>
      <c r="K20" s="179"/>
      <c r="L20" s="179"/>
      <c r="M20" s="179"/>
      <c r="N20" s="179"/>
      <c r="O20" s="179"/>
      <c r="P20" s="179"/>
      <c r="Q20" s="179"/>
      <c r="R20" s="169"/>
      <c r="S20" s="169"/>
      <c r="T20" s="169"/>
      <c r="U20" s="169"/>
      <c r="V20" s="169"/>
      <c r="W20" s="169"/>
      <c r="X20" s="169"/>
      <c r="Y20" s="152"/>
      <c r="Z20" s="176"/>
      <c r="AA20" s="169"/>
      <c r="AB20" s="169"/>
      <c r="AC20" s="169"/>
      <c r="AD20" s="169"/>
      <c r="AE20" s="169"/>
      <c r="AF20" s="169"/>
      <c r="AG20" s="169"/>
      <c r="AH20" s="169"/>
      <c r="AI20" s="169"/>
      <c r="AJ20" s="169"/>
      <c r="AK20" s="169"/>
      <c r="AL20" s="169"/>
      <c r="AM20" s="169"/>
      <c r="AN20" s="169"/>
      <c r="AO20" s="169"/>
      <c r="AP20" s="169"/>
      <c r="AQ20" s="177"/>
      <c r="AR20" s="177"/>
      <c r="AS20" s="142"/>
      <c r="AT20" s="142"/>
      <c r="AU20" s="142"/>
      <c r="AV20" s="142"/>
      <c r="AW20" s="142"/>
      <c r="AX20" s="142"/>
      <c r="AY20" s="142"/>
      <c r="AZ20" s="142"/>
      <c r="BA20" s="142"/>
      <c r="BB20" s="142"/>
      <c r="BC20" s="142"/>
      <c r="BD20" s="142"/>
      <c r="BE20" s="142"/>
      <c r="BF20" s="142"/>
    </row>
    <row r="21" spans="1:58" ht="18.75" customHeight="1">
      <c r="A21" s="152"/>
      <c r="B21" s="152"/>
      <c r="C21" s="179"/>
      <c r="D21" s="169"/>
      <c r="E21" s="169"/>
      <c r="F21" s="179"/>
      <c r="G21" s="179"/>
      <c r="H21" s="179"/>
      <c r="I21" s="179"/>
      <c r="J21" s="179"/>
      <c r="K21" s="179"/>
      <c r="L21" s="179"/>
      <c r="M21" s="179"/>
      <c r="N21" s="179"/>
      <c r="O21" s="179"/>
      <c r="P21" s="179"/>
      <c r="Q21" s="179"/>
      <c r="R21" s="169"/>
      <c r="S21" s="169"/>
      <c r="T21" s="169"/>
      <c r="U21" s="169"/>
      <c r="V21" s="169"/>
      <c r="W21" s="169"/>
      <c r="X21" s="169"/>
      <c r="Y21" s="152"/>
      <c r="Z21" s="176"/>
      <c r="AA21" s="169"/>
      <c r="AB21" s="169"/>
      <c r="AC21" s="169"/>
      <c r="AD21" s="169"/>
      <c r="AE21" s="169"/>
      <c r="AF21" s="169"/>
      <c r="AG21" s="169"/>
      <c r="AH21" s="169"/>
      <c r="AI21" s="169"/>
      <c r="AJ21" s="169"/>
      <c r="AK21" s="169"/>
      <c r="AL21" s="169"/>
      <c r="AM21" s="169"/>
      <c r="AN21" s="169"/>
      <c r="AO21" s="169"/>
      <c r="AP21" s="169"/>
      <c r="AQ21" s="177"/>
      <c r="AR21" s="177"/>
      <c r="AS21" s="142"/>
      <c r="AT21" s="142"/>
      <c r="AU21" s="142"/>
      <c r="AV21" s="142"/>
      <c r="AW21" s="142"/>
      <c r="AX21" s="142"/>
      <c r="AY21" s="142"/>
      <c r="AZ21" s="142"/>
      <c r="BA21" s="142"/>
      <c r="BB21" s="142"/>
      <c r="BC21" s="142"/>
      <c r="BD21" s="142"/>
      <c r="BE21" s="142"/>
      <c r="BF21" s="142"/>
    </row>
    <row r="22" spans="1:58" ht="18.75" customHeight="1">
      <c r="A22" s="152"/>
      <c r="B22" s="152"/>
      <c r="C22" s="179"/>
      <c r="D22" s="169"/>
      <c r="E22" s="169"/>
      <c r="F22" s="179"/>
      <c r="G22" s="179"/>
      <c r="H22" s="179"/>
      <c r="I22" s="179"/>
      <c r="J22" s="179"/>
      <c r="K22" s="179"/>
      <c r="L22" s="179"/>
      <c r="M22" s="179"/>
      <c r="N22" s="179"/>
      <c r="O22" s="179"/>
      <c r="P22" s="179"/>
      <c r="Q22" s="179"/>
      <c r="R22" s="169"/>
      <c r="S22" s="169"/>
      <c r="T22" s="169"/>
      <c r="U22" s="169"/>
      <c r="V22" s="169"/>
      <c r="W22" s="169"/>
      <c r="X22" s="169"/>
      <c r="Y22" s="152"/>
      <c r="Z22" s="176"/>
      <c r="AA22" s="169"/>
      <c r="AB22" s="169"/>
      <c r="AC22" s="169"/>
      <c r="AD22" s="169"/>
      <c r="AE22" s="169"/>
      <c r="AF22" s="169"/>
      <c r="AG22" s="169"/>
      <c r="AH22" s="169"/>
      <c r="AI22" s="169"/>
      <c r="AJ22" s="169"/>
      <c r="AK22" s="169"/>
      <c r="AL22" s="169"/>
      <c r="AM22" s="169"/>
      <c r="AN22" s="169"/>
      <c r="AO22" s="169"/>
      <c r="AP22" s="169"/>
      <c r="AQ22" s="177"/>
      <c r="AR22" s="177"/>
      <c r="AS22" s="142"/>
      <c r="AT22" s="142"/>
      <c r="AU22" s="142"/>
      <c r="AV22" s="142"/>
      <c r="AW22" s="142"/>
      <c r="AX22" s="142"/>
      <c r="AY22" s="142"/>
      <c r="AZ22" s="142"/>
      <c r="BA22" s="142"/>
      <c r="BB22" s="142"/>
      <c r="BC22" s="142"/>
      <c r="BD22" s="142"/>
      <c r="BE22" s="142"/>
      <c r="BF22" s="142"/>
    </row>
    <row r="23" spans="1:58" ht="18.75" customHeight="1">
      <c r="A23" s="152"/>
      <c r="B23" s="152"/>
      <c r="C23" s="179"/>
      <c r="D23" s="169"/>
      <c r="E23" s="169"/>
      <c r="F23" s="179"/>
      <c r="G23" s="179"/>
      <c r="H23" s="179"/>
      <c r="I23" s="179"/>
      <c r="J23" s="179"/>
      <c r="K23" s="179"/>
      <c r="L23" s="179"/>
      <c r="M23" s="179"/>
      <c r="N23" s="179"/>
      <c r="O23" s="179"/>
      <c r="P23" s="179"/>
      <c r="Q23" s="179"/>
      <c r="R23" s="169"/>
      <c r="S23" s="169"/>
      <c r="T23" s="169"/>
      <c r="U23" s="169"/>
      <c r="V23" s="169"/>
      <c r="W23" s="169"/>
      <c r="X23" s="169"/>
      <c r="Y23" s="152"/>
      <c r="Z23" s="176"/>
      <c r="AA23" s="169"/>
      <c r="AB23" s="169"/>
      <c r="AC23" s="169"/>
      <c r="AD23" s="169"/>
      <c r="AE23" s="169"/>
      <c r="AF23" s="169"/>
      <c r="AG23" s="169"/>
      <c r="AH23" s="169"/>
      <c r="AI23" s="169"/>
      <c r="AJ23" s="169"/>
      <c r="AK23" s="169"/>
      <c r="AL23" s="169"/>
      <c r="AM23" s="169"/>
      <c r="AN23" s="169"/>
      <c r="AO23" s="169"/>
      <c r="AP23" s="169"/>
      <c r="AQ23" s="177"/>
      <c r="AR23" s="177"/>
      <c r="AS23" s="142"/>
      <c r="AT23" s="142"/>
      <c r="AU23" s="142"/>
      <c r="AV23" s="142"/>
      <c r="AW23" s="142"/>
      <c r="AX23" s="142"/>
      <c r="AY23" s="142"/>
      <c r="AZ23" s="142"/>
      <c r="BA23" s="142"/>
      <c r="BB23" s="142"/>
      <c r="BC23" s="142"/>
      <c r="BD23" s="142"/>
      <c r="BE23" s="142"/>
      <c r="BF23" s="142"/>
    </row>
    <row r="24" spans="1:58" ht="18.75" customHeight="1">
      <c r="A24" s="152"/>
      <c r="B24" s="152"/>
      <c r="C24" s="179"/>
      <c r="D24" s="169"/>
      <c r="E24" s="169"/>
      <c r="F24" s="179"/>
      <c r="G24" s="179"/>
      <c r="H24" s="179"/>
      <c r="I24" s="179"/>
      <c r="J24" s="179"/>
      <c r="K24" s="179"/>
      <c r="L24" s="179"/>
      <c r="M24" s="179"/>
      <c r="N24" s="179"/>
      <c r="O24" s="179"/>
      <c r="P24" s="179"/>
      <c r="Q24" s="179"/>
      <c r="R24" s="169"/>
      <c r="S24" s="169"/>
      <c r="T24" s="169"/>
      <c r="U24" s="169"/>
      <c r="V24" s="169"/>
      <c r="W24" s="169"/>
      <c r="X24" s="169"/>
      <c r="Y24" s="152"/>
      <c r="Z24" s="176"/>
      <c r="AA24" s="169"/>
      <c r="AB24" s="169"/>
      <c r="AC24" s="169"/>
      <c r="AD24" s="169"/>
      <c r="AE24" s="169"/>
      <c r="AF24" s="169"/>
      <c r="AG24" s="169"/>
      <c r="AH24" s="169"/>
      <c r="AI24" s="169"/>
      <c r="AJ24" s="169"/>
      <c r="AK24" s="169"/>
      <c r="AL24" s="169"/>
      <c r="AM24" s="169"/>
      <c r="AN24" s="169"/>
      <c r="AO24" s="169"/>
      <c r="AP24" s="169"/>
      <c r="AQ24" s="177"/>
      <c r="AR24" s="177"/>
    </row>
    <row r="25" spans="1:58" ht="18.75" customHeight="1">
      <c r="A25" s="152"/>
      <c r="B25" s="152"/>
      <c r="C25" s="179"/>
      <c r="D25" s="169"/>
      <c r="E25" s="169"/>
      <c r="F25" s="179"/>
      <c r="G25" s="179"/>
      <c r="H25" s="179"/>
      <c r="I25" s="179"/>
      <c r="J25" s="179"/>
      <c r="K25" s="179"/>
      <c r="L25" s="179"/>
      <c r="M25" s="179"/>
      <c r="N25" s="179"/>
      <c r="O25" s="179"/>
      <c r="P25" s="179"/>
      <c r="Q25" s="179"/>
      <c r="R25" s="169"/>
      <c r="S25" s="169"/>
      <c r="T25" s="169"/>
      <c r="U25" s="169"/>
      <c r="V25" s="169"/>
      <c r="W25" s="169"/>
      <c r="X25" s="169"/>
      <c r="Y25" s="152"/>
      <c r="Z25" s="176"/>
      <c r="AA25" s="169"/>
      <c r="AB25" s="169"/>
      <c r="AC25" s="169"/>
      <c r="AD25" s="169"/>
      <c r="AE25" s="169"/>
      <c r="AF25" s="169"/>
      <c r="AG25" s="169"/>
      <c r="AH25" s="169"/>
      <c r="AI25" s="169"/>
      <c r="AJ25" s="169"/>
      <c r="AK25" s="169"/>
      <c r="AL25" s="169"/>
      <c r="AM25" s="169"/>
      <c r="AN25" s="169"/>
      <c r="AO25" s="169"/>
      <c r="AP25" s="169"/>
      <c r="AQ25" s="177"/>
      <c r="AR25" s="177"/>
    </row>
    <row r="26" spans="1:58" ht="18.75" customHeight="1">
      <c r="A26" s="152"/>
      <c r="B26" s="152"/>
      <c r="C26" s="179"/>
      <c r="D26" s="169"/>
      <c r="E26" s="169"/>
      <c r="F26" s="179"/>
      <c r="G26" s="179"/>
      <c r="H26" s="179"/>
      <c r="I26" s="179"/>
      <c r="J26" s="179"/>
      <c r="K26" s="179"/>
      <c r="L26" s="179"/>
      <c r="M26" s="179"/>
      <c r="N26" s="179"/>
      <c r="O26" s="179"/>
      <c r="P26" s="179"/>
      <c r="Q26" s="179"/>
      <c r="R26" s="169"/>
      <c r="S26" s="169"/>
      <c r="T26" s="169"/>
      <c r="U26" s="169"/>
      <c r="V26" s="169"/>
      <c r="W26" s="169"/>
      <c r="X26" s="169"/>
      <c r="Y26" s="152"/>
      <c r="Z26" s="176"/>
      <c r="AA26" s="169"/>
      <c r="AB26" s="169"/>
      <c r="AC26" s="169"/>
      <c r="AD26" s="169"/>
      <c r="AE26" s="169"/>
      <c r="AF26" s="169"/>
      <c r="AG26" s="169"/>
      <c r="AH26" s="169"/>
      <c r="AI26" s="169"/>
      <c r="AJ26" s="169"/>
      <c r="AK26" s="169"/>
      <c r="AL26" s="169"/>
      <c r="AM26" s="169"/>
      <c r="AN26" s="169"/>
      <c r="AO26" s="169"/>
      <c r="AP26" s="169"/>
      <c r="AQ26" s="177"/>
      <c r="AR26" s="177"/>
    </row>
    <row r="27" spans="1:58" ht="18.75" customHeight="1">
      <c r="A27" s="152"/>
      <c r="B27" s="152"/>
      <c r="C27" s="179"/>
      <c r="D27" s="169"/>
      <c r="E27" s="169"/>
      <c r="F27" s="179"/>
      <c r="G27" s="179"/>
      <c r="H27" s="179"/>
      <c r="I27" s="179"/>
      <c r="J27" s="179"/>
      <c r="K27" s="179"/>
      <c r="L27" s="179"/>
      <c r="M27" s="179"/>
      <c r="N27" s="179"/>
      <c r="O27" s="179"/>
      <c r="P27" s="179"/>
      <c r="Q27" s="179"/>
      <c r="R27" s="169"/>
      <c r="S27" s="169"/>
      <c r="T27" s="169"/>
      <c r="U27" s="169"/>
      <c r="V27" s="169"/>
      <c r="W27" s="169"/>
      <c r="X27" s="169"/>
      <c r="Y27" s="152"/>
      <c r="Z27" s="176"/>
      <c r="AA27" s="169"/>
      <c r="AB27" s="169"/>
      <c r="AC27" s="169"/>
      <c r="AD27" s="169"/>
      <c r="AE27" s="169"/>
      <c r="AF27" s="169"/>
      <c r="AG27" s="169"/>
      <c r="AH27" s="169"/>
      <c r="AI27" s="169"/>
      <c r="AJ27" s="169"/>
      <c r="AK27" s="169"/>
      <c r="AL27" s="169"/>
      <c r="AM27" s="169"/>
      <c r="AN27" s="169"/>
      <c r="AO27" s="169"/>
      <c r="AP27" s="169"/>
      <c r="AQ27" s="177"/>
      <c r="AR27" s="177"/>
    </row>
    <row r="28" spans="1:58" ht="18.75" customHeight="1">
      <c r="A28" s="152"/>
      <c r="B28" s="152"/>
      <c r="C28" s="179"/>
      <c r="D28" s="169"/>
      <c r="E28" s="169"/>
      <c r="F28" s="179"/>
      <c r="G28" s="179"/>
      <c r="H28" s="179"/>
      <c r="I28" s="179"/>
      <c r="J28" s="179"/>
      <c r="K28" s="179"/>
      <c r="L28" s="179"/>
      <c r="M28" s="179"/>
      <c r="N28" s="179"/>
      <c r="O28" s="179"/>
      <c r="P28" s="179"/>
      <c r="Q28" s="179"/>
      <c r="R28" s="169"/>
      <c r="S28" s="169"/>
      <c r="T28" s="169"/>
      <c r="U28" s="169"/>
      <c r="V28" s="169"/>
      <c r="W28" s="169"/>
      <c r="X28" s="169"/>
      <c r="Y28" s="152"/>
      <c r="Z28" s="176"/>
      <c r="AA28" s="169"/>
      <c r="AB28" s="169"/>
      <c r="AC28" s="169"/>
      <c r="AD28" s="169"/>
      <c r="AE28" s="169"/>
      <c r="AF28" s="169"/>
      <c r="AG28" s="169"/>
      <c r="AH28" s="169"/>
      <c r="AI28" s="169"/>
      <c r="AJ28" s="169"/>
      <c r="AK28" s="169"/>
      <c r="AL28" s="169"/>
      <c r="AM28" s="169"/>
      <c r="AN28" s="169"/>
      <c r="AO28" s="169"/>
      <c r="AP28" s="169"/>
      <c r="AQ28" s="177"/>
      <c r="AR28" s="177"/>
    </row>
    <row r="29" spans="1:58" ht="18.75" customHeight="1">
      <c r="A29" s="152"/>
      <c r="B29" s="152"/>
      <c r="C29" s="180"/>
      <c r="D29" s="181"/>
      <c r="E29" s="181"/>
      <c r="F29" s="180"/>
      <c r="G29" s="180"/>
      <c r="H29" s="180"/>
      <c r="I29" s="180"/>
      <c r="J29" s="180"/>
      <c r="K29" s="180"/>
      <c r="L29" s="180"/>
      <c r="M29" s="180"/>
      <c r="N29" s="180"/>
      <c r="O29" s="180"/>
      <c r="P29" s="180"/>
      <c r="Q29" s="180"/>
      <c r="R29" s="181"/>
      <c r="S29" s="181"/>
      <c r="T29" s="181"/>
      <c r="U29" s="181"/>
      <c r="V29" s="181"/>
      <c r="W29" s="181"/>
      <c r="X29" s="181"/>
      <c r="Y29" s="152"/>
      <c r="Z29" s="180"/>
      <c r="AA29" s="181"/>
      <c r="AB29" s="181"/>
      <c r="AC29" s="181"/>
      <c r="AD29" s="181"/>
      <c r="AE29" s="181"/>
      <c r="AF29" s="181"/>
      <c r="AG29" s="181"/>
      <c r="AH29" s="181"/>
      <c r="AI29" s="181"/>
      <c r="AJ29" s="181"/>
      <c r="AK29" s="181"/>
      <c r="AL29" s="181"/>
      <c r="AM29" s="181"/>
      <c r="AN29" s="181"/>
      <c r="AO29" s="181"/>
      <c r="AP29" s="181"/>
      <c r="AQ29" s="182"/>
      <c r="AR29" s="182"/>
    </row>
    <row r="30" spans="1:58" ht="18.75" customHeight="1">
      <c r="A30" s="152"/>
      <c r="B30" s="152"/>
      <c r="C30" s="180"/>
      <c r="D30" s="181"/>
      <c r="E30" s="181"/>
      <c r="F30" s="180"/>
      <c r="G30" s="180"/>
      <c r="H30" s="180"/>
      <c r="I30" s="180"/>
      <c r="J30" s="180"/>
      <c r="K30" s="180"/>
      <c r="L30" s="180"/>
      <c r="M30" s="180"/>
      <c r="N30" s="180"/>
      <c r="O30" s="180"/>
      <c r="P30" s="180"/>
      <c r="Q30" s="180"/>
      <c r="R30" s="181"/>
      <c r="S30" s="181"/>
      <c r="T30" s="181"/>
      <c r="U30" s="181"/>
      <c r="V30" s="181"/>
      <c r="W30" s="181"/>
      <c r="X30" s="181"/>
      <c r="Y30" s="152"/>
      <c r="Z30" s="180"/>
      <c r="AA30" s="181"/>
      <c r="AB30" s="181"/>
      <c r="AC30" s="181"/>
      <c r="AD30" s="181"/>
      <c r="AE30" s="181"/>
      <c r="AF30" s="181"/>
      <c r="AG30" s="181"/>
      <c r="AH30" s="181"/>
      <c r="AI30" s="181"/>
      <c r="AJ30" s="181"/>
      <c r="AK30" s="181"/>
      <c r="AL30" s="181"/>
      <c r="AM30" s="181"/>
      <c r="AN30" s="181"/>
      <c r="AO30" s="181"/>
      <c r="AP30" s="181"/>
      <c r="AQ30" s="182"/>
      <c r="AR30" s="182"/>
    </row>
    <row r="31" spans="1:58" ht="18.75" customHeight="1">
      <c r="A31" s="152"/>
      <c r="B31" s="152"/>
      <c r="C31" s="180"/>
      <c r="D31" s="181"/>
      <c r="E31" s="181"/>
      <c r="F31" s="180"/>
      <c r="G31" s="180"/>
      <c r="H31" s="180"/>
      <c r="I31" s="180"/>
      <c r="J31" s="180"/>
      <c r="K31" s="180"/>
      <c r="L31" s="180"/>
      <c r="M31" s="180"/>
      <c r="N31" s="180"/>
      <c r="O31" s="180"/>
      <c r="P31" s="180"/>
      <c r="Q31" s="180"/>
      <c r="R31" s="181"/>
      <c r="S31" s="181"/>
      <c r="T31" s="181"/>
      <c r="U31" s="181"/>
      <c r="V31" s="181"/>
      <c r="W31" s="181"/>
      <c r="X31" s="181"/>
      <c r="Y31" s="152"/>
      <c r="Z31" s="180"/>
      <c r="AA31" s="181"/>
      <c r="AB31" s="181"/>
      <c r="AC31" s="181"/>
      <c r="AD31" s="181"/>
      <c r="AE31" s="181"/>
      <c r="AF31" s="181"/>
      <c r="AG31" s="181"/>
      <c r="AH31" s="181"/>
      <c r="AI31" s="181"/>
      <c r="AJ31" s="181"/>
      <c r="AK31" s="181"/>
      <c r="AL31" s="181"/>
      <c r="AM31" s="181"/>
      <c r="AN31" s="181"/>
      <c r="AO31" s="181"/>
      <c r="AP31" s="181"/>
      <c r="AQ31" s="182"/>
      <c r="AR31" s="182"/>
    </row>
    <row r="32" spans="1:58" ht="18.75" customHeight="1">
      <c r="A32" s="152"/>
      <c r="B32" s="152"/>
      <c r="C32" s="180"/>
      <c r="D32" s="181"/>
      <c r="E32" s="181"/>
      <c r="F32" s="180"/>
      <c r="G32" s="180"/>
      <c r="H32" s="180"/>
      <c r="I32" s="180"/>
      <c r="J32" s="180"/>
      <c r="K32" s="180"/>
      <c r="L32" s="180"/>
      <c r="M32" s="180"/>
      <c r="N32" s="180"/>
      <c r="O32" s="180"/>
      <c r="P32" s="180"/>
      <c r="Q32" s="180"/>
      <c r="R32" s="181"/>
      <c r="S32" s="181"/>
      <c r="T32" s="181"/>
      <c r="U32" s="181"/>
      <c r="V32" s="181"/>
      <c r="W32" s="181"/>
      <c r="X32" s="181"/>
      <c r="Y32" s="152"/>
      <c r="Z32" s="180"/>
      <c r="AA32" s="181"/>
      <c r="AB32" s="181"/>
      <c r="AC32" s="181"/>
      <c r="AD32" s="181"/>
      <c r="AE32" s="181"/>
      <c r="AF32" s="181"/>
      <c r="AG32" s="181"/>
      <c r="AH32" s="181"/>
      <c r="AI32" s="181"/>
      <c r="AJ32" s="181"/>
      <c r="AK32" s="181"/>
      <c r="AL32" s="181"/>
      <c r="AM32" s="181"/>
      <c r="AN32" s="181"/>
      <c r="AO32" s="181"/>
      <c r="AP32" s="181"/>
      <c r="AQ32" s="182"/>
      <c r="AR32" s="182"/>
    </row>
    <row r="33" spans="1:45" ht="18.75" customHeight="1">
      <c r="A33" s="152"/>
      <c r="B33" s="152"/>
      <c r="C33" s="180"/>
      <c r="D33" s="181"/>
      <c r="E33" s="181"/>
      <c r="F33" s="180"/>
      <c r="G33" s="180"/>
      <c r="H33" s="180"/>
      <c r="I33" s="180"/>
      <c r="J33" s="180"/>
      <c r="K33" s="180"/>
      <c r="L33" s="180"/>
      <c r="M33" s="180"/>
      <c r="N33" s="180"/>
      <c r="O33" s="180"/>
      <c r="P33" s="180"/>
      <c r="Q33" s="180"/>
      <c r="R33" s="181"/>
      <c r="S33" s="181"/>
      <c r="T33" s="181"/>
      <c r="U33" s="181"/>
      <c r="V33" s="181"/>
      <c r="W33" s="181"/>
      <c r="X33" s="181"/>
      <c r="Y33" s="152"/>
      <c r="Z33" s="180"/>
      <c r="AA33" s="181"/>
      <c r="AB33" s="181"/>
      <c r="AC33" s="181"/>
      <c r="AD33" s="181"/>
      <c r="AE33" s="181"/>
      <c r="AF33" s="181"/>
      <c r="AG33" s="181"/>
      <c r="AH33" s="181"/>
      <c r="AI33" s="181"/>
      <c r="AJ33" s="181"/>
      <c r="AK33" s="181"/>
      <c r="AL33" s="181"/>
      <c r="AM33" s="181"/>
      <c r="AN33" s="181"/>
      <c r="AO33" s="181"/>
      <c r="AP33" s="181"/>
      <c r="AQ33" s="182"/>
      <c r="AR33" s="182"/>
    </row>
    <row r="34" spans="1:45" ht="18.75" customHeight="1">
      <c r="A34" s="152"/>
      <c r="B34" s="152"/>
      <c r="C34" s="180"/>
      <c r="D34" s="181"/>
      <c r="E34" s="181"/>
      <c r="F34" s="180"/>
      <c r="G34" s="180"/>
      <c r="H34" s="180"/>
      <c r="I34" s="180"/>
      <c r="J34" s="180"/>
      <c r="K34" s="180"/>
      <c r="L34" s="180"/>
      <c r="M34" s="180"/>
      <c r="N34" s="180"/>
      <c r="O34" s="180"/>
      <c r="P34" s="180"/>
      <c r="Q34" s="180"/>
      <c r="R34" s="181"/>
      <c r="S34" s="181"/>
      <c r="T34" s="181"/>
      <c r="U34" s="181"/>
      <c r="V34" s="181"/>
      <c r="W34" s="181"/>
      <c r="X34" s="181"/>
      <c r="Y34" s="152"/>
      <c r="Z34" s="180"/>
      <c r="AA34" s="181"/>
      <c r="AB34" s="181"/>
      <c r="AC34" s="181"/>
      <c r="AD34" s="181"/>
      <c r="AE34" s="181"/>
      <c r="AF34" s="181"/>
      <c r="AG34" s="181"/>
      <c r="AH34" s="181"/>
      <c r="AI34" s="181"/>
      <c r="AJ34" s="181"/>
      <c r="AK34" s="181"/>
      <c r="AL34" s="181"/>
      <c r="AM34" s="181"/>
      <c r="AN34" s="181"/>
      <c r="AO34" s="181"/>
      <c r="AP34" s="181"/>
      <c r="AQ34" s="182"/>
      <c r="AR34" s="182"/>
    </row>
    <row r="35" spans="1:45" ht="18.75" customHeight="1">
      <c r="A35" s="183"/>
      <c r="B35" s="184"/>
      <c r="C35" s="185"/>
      <c r="D35" s="186"/>
      <c r="E35" s="186"/>
      <c r="F35" s="185"/>
      <c r="G35" s="185"/>
      <c r="H35" s="185"/>
      <c r="I35" s="185"/>
      <c r="J35" s="185"/>
      <c r="K35" s="185"/>
      <c r="L35" s="185"/>
      <c r="M35" s="185"/>
      <c r="N35" s="185"/>
      <c r="O35" s="185"/>
      <c r="P35" s="185"/>
      <c r="Q35" s="185"/>
      <c r="R35" s="186"/>
      <c r="S35" s="186"/>
      <c r="T35" s="186"/>
      <c r="U35" s="186"/>
      <c r="V35" s="186"/>
      <c r="W35" s="186"/>
      <c r="X35" s="186"/>
      <c r="Y35" s="183"/>
      <c r="Z35" s="185"/>
      <c r="AA35" s="186"/>
      <c r="AB35" s="186"/>
      <c r="AC35" s="186"/>
      <c r="AD35" s="186"/>
      <c r="AE35" s="186"/>
      <c r="AF35" s="186"/>
      <c r="AG35" s="186"/>
      <c r="AH35" s="186"/>
      <c r="AI35" s="186"/>
      <c r="AJ35" s="186"/>
      <c r="AK35" s="186"/>
      <c r="AL35" s="186"/>
      <c r="AM35" s="186"/>
      <c r="AN35" s="186"/>
      <c r="AO35" s="186"/>
      <c r="AP35" s="186"/>
      <c r="AQ35" s="187"/>
      <c r="AR35" s="187"/>
    </row>
    <row r="36" spans="1:45">
      <c r="Q36" s="188"/>
      <c r="W36" s="110"/>
      <c r="Y36" s="526" t="s">
        <v>708</v>
      </c>
      <c r="Z36" s="189"/>
      <c r="AA36" s="110"/>
      <c r="AB36" s="190"/>
      <c r="AC36" s="548" t="s">
        <v>709</v>
      </c>
      <c r="AG36" s="189" t="s">
        <v>710</v>
      </c>
      <c r="AL36" s="549" t="s">
        <v>711</v>
      </c>
      <c r="AM36" s="549"/>
      <c r="AN36" s="110"/>
      <c r="AO36" s="550" t="s">
        <v>781</v>
      </c>
      <c r="AP36" s="550"/>
      <c r="AQ36" s="550"/>
      <c r="AR36" s="550"/>
    </row>
    <row r="37" spans="1:45">
      <c r="Q37" s="191"/>
      <c r="W37" s="110"/>
      <c r="Y37" s="526"/>
      <c r="Z37" s="189"/>
      <c r="AA37" s="110"/>
      <c r="AB37" s="190"/>
      <c r="AC37" s="548"/>
      <c r="AG37" s="189" t="s">
        <v>782</v>
      </c>
      <c r="AL37" s="549"/>
      <c r="AM37" s="549"/>
      <c r="AN37" s="110"/>
      <c r="AS37" s="110"/>
    </row>
    <row r="38" spans="1:45">
      <c r="Y38" s="192"/>
    </row>
    <row r="39" spans="1:45">
      <c r="Y39" s="128" t="s">
        <v>783</v>
      </c>
    </row>
    <row r="40" spans="1:45">
      <c r="Y40" s="131" t="s">
        <v>784</v>
      </c>
    </row>
  </sheetData>
  <mergeCells count="63">
    <mergeCell ref="AQ7:AQ9"/>
    <mergeCell ref="AR7:AR9"/>
    <mergeCell ref="AJ8:AJ9"/>
    <mergeCell ref="AK8:AM8"/>
    <mergeCell ref="Y36:Y37"/>
    <mergeCell ref="AC36:AC37"/>
    <mergeCell ref="AL36:AM37"/>
    <mergeCell ref="AO36:AR36"/>
    <mergeCell ref="AO6:AO9"/>
    <mergeCell ref="AP6:AP9"/>
    <mergeCell ref="AQ6:AR6"/>
    <mergeCell ref="AD6:AE6"/>
    <mergeCell ref="AF6:AM6"/>
    <mergeCell ref="AN6:AN9"/>
    <mergeCell ref="Z7:Z10"/>
    <mergeCell ref="AA7:AA10"/>
    <mergeCell ref="F7:F9"/>
    <mergeCell ref="G7:G9"/>
    <mergeCell ref="H7:H9"/>
    <mergeCell ref="I7:I9"/>
    <mergeCell ref="J7:J9"/>
    <mergeCell ref="K7:K9"/>
    <mergeCell ref="L7:L9"/>
    <mergeCell ref="M7:M9"/>
    <mergeCell ref="N7:N9"/>
    <mergeCell ref="O7:O9"/>
    <mergeCell ref="P7:P9"/>
    <mergeCell ref="Q7:Q9"/>
    <mergeCell ref="R7:R9"/>
    <mergeCell ref="W6:W10"/>
    <mergeCell ref="X6:X10"/>
    <mergeCell ref="AG7:AG9"/>
    <mergeCell ref="AH7:AH9"/>
    <mergeCell ref="AI7:AI9"/>
    <mergeCell ref="AJ7:AM7"/>
    <mergeCell ref="F6:H6"/>
    <mergeCell ref="I6:K6"/>
    <mergeCell ref="L6:N6"/>
    <mergeCell ref="O6:Q6"/>
    <mergeCell ref="V6:V10"/>
    <mergeCell ref="S7:S9"/>
    <mergeCell ref="T7:T9"/>
    <mergeCell ref="AB7:AB10"/>
    <mergeCell ref="AC7:AC10"/>
    <mergeCell ref="AD7:AD9"/>
    <mergeCell ref="AE7:AE9"/>
    <mergeCell ref="AF7:AF9"/>
    <mergeCell ref="A3:X3"/>
    <mergeCell ref="Y3:AR3"/>
    <mergeCell ref="A4:X4"/>
    <mergeCell ref="Y4:AR4"/>
    <mergeCell ref="A5:A10"/>
    <mergeCell ref="B5:B9"/>
    <mergeCell ref="C5:C9"/>
    <mergeCell ref="D5:D9"/>
    <mergeCell ref="E5:E9"/>
    <mergeCell ref="F5:Q5"/>
    <mergeCell ref="R5:T6"/>
    <mergeCell ref="U5:U9"/>
    <mergeCell ref="V5:X5"/>
    <mergeCell ref="Y5:Y10"/>
    <mergeCell ref="Z5:AC6"/>
    <mergeCell ref="AD5:AR5"/>
  </mergeCells>
  <phoneticPr fontId="57" type="noConversion"/>
  <printOptions horizontalCentered="1"/>
  <pageMargins left="0.98402777777777795" right="0.98402777777777795" top="0.78749999999999998" bottom="0.78749999999999998" header="1.22013888888889" footer="0.51180555555555496"/>
  <pageSetup paperSize="9" fitToWidth="0" orientation="landscape" cellComments="atEnd" useFirstPageNumber="1" horizontalDpi="300" verticalDpi="300"/>
  <headerFooter>
    <oddHeader>&amp;R&amp;"標楷體,標準"本表共2頁，第&amp;P頁     　　</oddHead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W31"/>
  <sheetViews>
    <sheetView zoomScaleNormal="100" workbookViewId="0">
      <selection activeCell="D16" sqref="D16"/>
    </sheetView>
  </sheetViews>
  <sheetFormatPr defaultColWidth="13.44140625" defaultRowHeight="16.2"/>
  <cols>
    <col min="1" max="1" width="11.21875" style="193" customWidth="1"/>
    <col min="2" max="2" width="9" style="193" customWidth="1"/>
    <col min="3" max="19" width="8.33203125" style="193" customWidth="1"/>
    <col min="20" max="20" width="7.21875" style="193" customWidth="1"/>
    <col min="21" max="21" width="11.21875" style="193" customWidth="1"/>
    <col min="22" max="38" width="9.77734375" style="193" customWidth="1"/>
    <col min="39" max="257" width="13.44140625" style="193"/>
    <col min="258" max="16384" width="13.44140625" style="194"/>
  </cols>
  <sheetData>
    <row r="1" spans="1:40" ht="16.5" customHeight="1">
      <c r="A1" s="559" t="s">
        <v>629</v>
      </c>
      <c r="B1" s="559"/>
      <c r="P1" s="557" t="s">
        <v>785</v>
      </c>
      <c r="Q1" s="557"/>
      <c r="R1" s="556" t="s">
        <v>786</v>
      </c>
      <c r="S1" s="556"/>
      <c r="T1" s="556"/>
      <c r="U1" s="559" t="s">
        <v>629</v>
      </c>
      <c r="V1" s="559"/>
      <c r="W1" s="197"/>
      <c r="AH1" s="557" t="s">
        <v>785</v>
      </c>
      <c r="AI1" s="557"/>
      <c r="AJ1" s="556" t="s">
        <v>786</v>
      </c>
      <c r="AK1" s="556"/>
      <c r="AL1" s="556"/>
    </row>
    <row r="2" spans="1:40" ht="16.5" customHeight="1">
      <c r="A2" s="559"/>
      <c r="B2" s="559"/>
      <c r="P2" s="557"/>
      <c r="Q2" s="557"/>
      <c r="R2" s="556"/>
      <c r="S2" s="556"/>
      <c r="T2" s="556"/>
      <c r="U2" s="559"/>
      <c r="V2" s="559"/>
      <c r="W2" s="197"/>
      <c r="AH2" s="557"/>
      <c r="AI2" s="557"/>
      <c r="AJ2" s="556"/>
      <c r="AK2" s="556"/>
      <c r="AL2" s="556"/>
    </row>
    <row r="3" spans="1:40" s="197" customFormat="1" ht="27" customHeight="1">
      <c r="A3" s="557" t="s">
        <v>787</v>
      </c>
      <c r="B3" s="557"/>
      <c r="C3" s="198" t="s">
        <v>788</v>
      </c>
      <c r="D3" s="199"/>
      <c r="E3" s="199"/>
      <c r="F3" s="199"/>
      <c r="G3" s="199"/>
      <c r="H3" s="199"/>
      <c r="I3" s="199"/>
      <c r="J3" s="199"/>
      <c r="K3" s="199"/>
      <c r="L3" s="199"/>
      <c r="M3" s="199"/>
      <c r="N3" s="199"/>
      <c r="O3" s="199"/>
      <c r="P3" s="557" t="s">
        <v>789</v>
      </c>
      <c r="Q3" s="557"/>
      <c r="R3" s="558" t="s">
        <v>790</v>
      </c>
      <c r="S3" s="558"/>
      <c r="T3" s="558"/>
      <c r="U3" s="557" t="s">
        <v>791</v>
      </c>
      <c r="V3" s="557"/>
      <c r="W3" s="198" t="s">
        <v>788</v>
      </c>
      <c r="X3" s="199"/>
      <c r="Y3" s="199"/>
      <c r="Z3" s="199"/>
      <c r="AA3" s="199"/>
      <c r="AB3" s="199"/>
      <c r="AC3" s="199"/>
      <c r="AD3" s="199"/>
      <c r="AE3" s="199"/>
      <c r="AF3" s="199"/>
      <c r="AG3" s="199"/>
      <c r="AH3" s="557" t="s">
        <v>789</v>
      </c>
      <c r="AI3" s="557"/>
      <c r="AJ3" s="558" t="s">
        <v>790</v>
      </c>
      <c r="AK3" s="558"/>
      <c r="AL3" s="558"/>
    </row>
    <row r="4" spans="1:40" ht="19.5" customHeight="1">
      <c r="A4" s="200"/>
      <c r="B4" s="201"/>
      <c r="C4" s="202"/>
      <c r="F4" s="202"/>
      <c r="U4" s="200"/>
      <c r="V4" s="200"/>
      <c r="W4" s="201"/>
      <c r="X4" s="202"/>
    </row>
    <row r="5" spans="1:40" ht="26.25" customHeight="1">
      <c r="A5" s="560" t="s">
        <v>792</v>
      </c>
      <c r="B5" s="560"/>
      <c r="C5" s="560"/>
      <c r="D5" s="560"/>
      <c r="E5" s="560"/>
      <c r="F5" s="560"/>
      <c r="G5" s="560"/>
      <c r="H5" s="560"/>
      <c r="I5" s="560"/>
      <c r="J5" s="560"/>
      <c r="K5" s="560"/>
      <c r="L5" s="560"/>
      <c r="M5" s="560"/>
      <c r="N5" s="560"/>
      <c r="O5" s="560"/>
      <c r="P5" s="560"/>
      <c r="Q5" s="560"/>
      <c r="R5" s="560"/>
      <c r="S5" s="560"/>
      <c r="T5" s="560"/>
      <c r="U5" s="560" t="s">
        <v>793</v>
      </c>
      <c r="V5" s="560"/>
      <c r="W5" s="560"/>
      <c r="X5" s="560"/>
      <c r="Y5" s="560"/>
      <c r="Z5" s="560"/>
      <c r="AA5" s="560"/>
      <c r="AB5" s="560"/>
      <c r="AC5" s="560"/>
      <c r="AD5" s="560"/>
      <c r="AE5" s="560"/>
      <c r="AF5" s="560"/>
      <c r="AG5" s="560"/>
      <c r="AH5" s="560"/>
      <c r="AI5" s="560"/>
      <c r="AJ5" s="560"/>
      <c r="AK5" s="560"/>
      <c r="AL5" s="560"/>
    </row>
    <row r="6" spans="1:40" ht="8.25" customHeight="1">
      <c r="A6" s="203"/>
      <c r="B6" s="204"/>
      <c r="C6" s="204"/>
      <c r="D6" s="204"/>
      <c r="E6" s="204"/>
      <c r="F6" s="204"/>
      <c r="G6" s="204"/>
      <c r="H6" s="204"/>
      <c r="I6" s="204"/>
      <c r="J6" s="204"/>
      <c r="K6" s="204"/>
      <c r="L6" s="204"/>
      <c r="M6" s="204"/>
      <c r="N6" s="204"/>
      <c r="O6" s="204"/>
      <c r="P6" s="204"/>
      <c r="U6" s="203"/>
      <c r="V6" s="204"/>
      <c r="W6" s="204"/>
      <c r="X6" s="204"/>
      <c r="Y6" s="204"/>
      <c r="Z6" s="204"/>
      <c r="AA6" s="204"/>
      <c r="AB6" s="204"/>
      <c r="AC6" s="204"/>
      <c r="AD6" s="204"/>
      <c r="AE6" s="204"/>
      <c r="AF6" s="204"/>
      <c r="AG6" s="204"/>
    </row>
    <row r="7" spans="1:40" ht="17.25" customHeight="1">
      <c r="A7" s="561" t="s">
        <v>794</v>
      </c>
      <c r="B7" s="561"/>
      <c r="C7" s="561"/>
      <c r="D7" s="561"/>
      <c r="E7" s="561"/>
      <c r="F7" s="561"/>
      <c r="G7" s="561"/>
      <c r="H7" s="561"/>
      <c r="I7" s="561"/>
      <c r="J7" s="561"/>
      <c r="K7" s="561"/>
      <c r="L7" s="561"/>
      <c r="M7" s="561"/>
      <c r="N7" s="561"/>
      <c r="O7" s="561"/>
      <c r="P7" s="561"/>
      <c r="Q7" s="561"/>
      <c r="R7" s="561"/>
      <c r="S7" s="562" t="s">
        <v>795</v>
      </c>
      <c r="T7" s="562"/>
      <c r="U7" s="561" t="s">
        <v>796</v>
      </c>
      <c r="V7" s="561"/>
      <c r="W7" s="561"/>
      <c r="X7" s="561"/>
      <c r="Y7" s="561"/>
      <c r="Z7" s="561"/>
      <c r="AA7" s="561"/>
      <c r="AB7" s="561"/>
      <c r="AC7" s="561"/>
      <c r="AD7" s="561"/>
      <c r="AE7" s="561"/>
      <c r="AF7" s="561"/>
      <c r="AG7" s="561"/>
      <c r="AH7" s="561"/>
      <c r="AI7" s="561"/>
      <c r="AJ7" s="561"/>
      <c r="AK7" s="562" t="s">
        <v>795</v>
      </c>
      <c r="AL7" s="562"/>
      <c r="AM7" s="200"/>
      <c r="AN7" s="200"/>
    </row>
    <row r="8" spans="1:40" s="200" customFormat="1" ht="25.05" customHeight="1">
      <c r="A8" s="563" t="s">
        <v>797</v>
      </c>
      <c r="B8" s="557" t="s">
        <v>798</v>
      </c>
      <c r="C8" s="557"/>
      <c r="D8" s="557"/>
      <c r="E8" s="564" t="s">
        <v>799</v>
      </c>
      <c r="F8" s="564"/>
      <c r="G8" s="564"/>
      <c r="H8" s="564"/>
      <c r="I8" s="564"/>
      <c r="J8" s="564"/>
      <c r="K8" s="564"/>
      <c r="L8" s="564"/>
      <c r="M8" s="564"/>
      <c r="N8" s="564"/>
      <c r="O8" s="564"/>
      <c r="P8" s="564"/>
      <c r="Q8" s="564"/>
      <c r="R8" s="564"/>
      <c r="S8" s="564"/>
      <c r="T8" s="564"/>
      <c r="U8" s="563" t="s">
        <v>797</v>
      </c>
      <c r="V8" s="565" t="s">
        <v>800</v>
      </c>
      <c r="W8" s="565"/>
      <c r="X8" s="565"/>
      <c r="Y8" s="565"/>
      <c r="Z8" s="565"/>
      <c r="AA8" s="565"/>
      <c r="AB8" s="565"/>
      <c r="AC8" s="565"/>
      <c r="AD8" s="565"/>
      <c r="AE8" s="565"/>
      <c r="AF8" s="565"/>
      <c r="AG8" s="565"/>
      <c r="AH8" s="565"/>
      <c r="AI8" s="565"/>
      <c r="AJ8" s="565"/>
      <c r="AK8" s="565"/>
      <c r="AL8" s="567" t="s">
        <v>801</v>
      </c>
    </row>
    <row r="9" spans="1:40" s="200" customFormat="1" ht="30.75" customHeight="1">
      <c r="A9" s="563"/>
      <c r="B9" s="557"/>
      <c r="C9" s="557"/>
      <c r="D9" s="557"/>
      <c r="E9" s="564" t="s">
        <v>641</v>
      </c>
      <c r="F9" s="564"/>
      <c r="G9" s="564" t="s">
        <v>802</v>
      </c>
      <c r="H9" s="564"/>
      <c r="I9" s="564" t="s">
        <v>803</v>
      </c>
      <c r="J9" s="564"/>
      <c r="K9" s="564" t="s">
        <v>804</v>
      </c>
      <c r="L9" s="564"/>
      <c r="M9" s="564" t="s">
        <v>805</v>
      </c>
      <c r="N9" s="564"/>
      <c r="O9" s="564" t="s">
        <v>806</v>
      </c>
      <c r="P9" s="564"/>
      <c r="Q9" s="564" t="s">
        <v>807</v>
      </c>
      <c r="R9" s="564"/>
      <c r="S9" s="564" t="s">
        <v>808</v>
      </c>
      <c r="T9" s="564"/>
      <c r="U9" s="563"/>
      <c r="V9" s="568" t="s">
        <v>641</v>
      </c>
      <c r="W9" s="568"/>
      <c r="X9" s="564" t="s">
        <v>809</v>
      </c>
      <c r="Y9" s="564"/>
      <c r="Z9" s="564" t="s">
        <v>810</v>
      </c>
      <c r="AA9" s="564"/>
      <c r="AB9" s="564" t="s">
        <v>811</v>
      </c>
      <c r="AC9" s="564"/>
      <c r="AD9" s="564" t="s">
        <v>812</v>
      </c>
      <c r="AE9" s="564"/>
      <c r="AF9" s="564" t="s">
        <v>813</v>
      </c>
      <c r="AG9" s="564"/>
      <c r="AH9" s="564" t="s">
        <v>814</v>
      </c>
      <c r="AI9" s="564"/>
      <c r="AJ9" s="566" t="s">
        <v>808</v>
      </c>
      <c r="AK9" s="566"/>
      <c r="AL9" s="567"/>
    </row>
    <row r="10" spans="1:40" s="200" customFormat="1" ht="33" customHeight="1">
      <c r="A10" s="563"/>
      <c r="B10" s="206" t="s">
        <v>815</v>
      </c>
      <c r="C10" s="207" t="s">
        <v>816</v>
      </c>
      <c r="D10" s="207" t="s">
        <v>817</v>
      </c>
      <c r="E10" s="207" t="s">
        <v>816</v>
      </c>
      <c r="F10" s="207" t="s">
        <v>817</v>
      </c>
      <c r="G10" s="207" t="s">
        <v>816</v>
      </c>
      <c r="H10" s="207" t="s">
        <v>817</v>
      </c>
      <c r="I10" s="207" t="s">
        <v>816</v>
      </c>
      <c r="J10" s="207" t="s">
        <v>817</v>
      </c>
      <c r="K10" s="207" t="s">
        <v>816</v>
      </c>
      <c r="L10" s="207" t="s">
        <v>817</v>
      </c>
      <c r="M10" s="207" t="s">
        <v>816</v>
      </c>
      <c r="N10" s="207" t="s">
        <v>817</v>
      </c>
      <c r="O10" s="207" t="s">
        <v>816</v>
      </c>
      <c r="P10" s="207" t="s">
        <v>817</v>
      </c>
      <c r="Q10" s="207" t="s">
        <v>816</v>
      </c>
      <c r="R10" s="207" t="s">
        <v>817</v>
      </c>
      <c r="S10" s="207" t="s">
        <v>816</v>
      </c>
      <c r="T10" s="207" t="s">
        <v>817</v>
      </c>
      <c r="U10" s="563"/>
      <c r="V10" s="208" t="s">
        <v>816</v>
      </c>
      <c r="W10" s="207" t="s">
        <v>817</v>
      </c>
      <c r="X10" s="207" t="s">
        <v>816</v>
      </c>
      <c r="Y10" s="207" t="s">
        <v>817</v>
      </c>
      <c r="Z10" s="207" t="s">
        <v>816</v>
      </c>
      <c r="AA10" s="207" t="s">
        <v>817</v>
      </c>
      <c r="AB10" s="207" t="s">
        <v>816</v>
      </c>
      <c r="AC10" s="207" t="s">
        <v>817</v>
      </c>
      <c r="AD10" s="207" t="s">
        <v>816</v>
      </c>
      <c r="AE10" s="207" t="s">
        <v>817</v>
      </c>
      <c r="AF10" s="207" t="s">
        <v>816</v>
      </c>
      <c r="AG10" s="207" t="s">
        <v>817</v>
      </c>
      <c r="AH10" s="207" t="s">
        <v>816</v>
      </c>
      <c r="AI10" s="207" t="s">
        <v>817</v>
      </c>
      <c r="AJ10" s="207" t="s">
        <v>816</v>
      </c>
      <c r="AK10" s="209" t="s">
        <v>817</v>
      </c>
      <c r="AL10" s="567"/>
    </row>
    <row r="11" spans="1:40" ht="21.9" customHeight="1">
      <c r="A11" s="210" t="s">
        <v>818</v>
      </c>
      <c r="B11" s="211"/>
      <c r="C11" s="211"/>
      <c r="D11" s="211"/>
      <c r="E11" s="211"/>
      <c r="F11" s="211"/>
      <c r="G11" s="211"/>
      <c r="H11" s="211"/>
      <c r="I11" s="211"/>
      <c r="J11" s="211"/>
      <c r="K11" s="211"/>
      <c r="L11" s="211"/>
      <c r="M11" s="211"/>
      <c r="N11" s="211"/>
      <c r="O11" s="211"/>
      <c r="P11" s="211"/>
      <c r="Q11" s="211"/>
      <c r="R11" s="211"/>
      <c r="S11" s="211"/>
      <c r="T11" s="211"/>
      <c r="U11" s="210" t="s">
        <v>818</v>
      </c>
      <c r="V11" s="212"/>
      <c r="W11" s="213"/>
      <c r="X11" s="213"/>
      <c r="Y11" s="213"/>
      <c r="Z11" s="213"/>
      <c r="AA11" s="213"/>
      <c r="AB11" s="213"/>
      <c r="AC11" s="213"/>
      <c r="AD11" s="213"/>
      <c r="AE11" s="213"/>
      <c r="AF11" s="213"/>
      <c r="AG11" s="213"/>
      <c r="AH11" s="213"/>
      <c r="AI11" s="213"/>
      <c r="AJ11" s="213"/>
      <c r="AK11" s="213"/>
      <c r="AL11" s="214"/>
    </row>
    <row r="12" spans="1:40" ht="21.9" customHeight="1">
      <c r="A12" s="215" t="s">
        <v>819</v>
      </c>
      <c r="B12" s="216"/>
      <c r="C12" s="216"/>
      <c r="D12" s="216"/>
      <c r="E12" s="216"/>
      <c r="F12" s="216"/>
      <c r="G12" s="216"/>
      <c r="H12" s="216"/>
      <c r="I12" s="216"/>
      <c r="J12" s="216"/>
      <c r="K12" s="216"/>
      <c r="L12" s="216"/>
      <c r="M12" s="216"/>
      <c r="N12" s="216"/>
      <c r="O12" s="216"/>
      <c r="P12" s="216"/>
      <c r="Q12" s="216"/>
      <c r="R12" s="216"/>
      <c r="S12" s="216"/>
      <c r="T12" s="216"/>
      <c r="U12" s="215" t="s">
        <v>819</v>
      </c>
      <c r="V12" s="217"/>
      <c r="W12" s="218"/>
      <c r="X12" s="218"/>
      <c r="Y12" s="218"/>
      <c r="Z12" s="218"/>
      <c r="AA12" s="218"/>
      <c r="AB12" s="218"/>
      <c r="AC12" s="218"/>
      <c r="AD12" s="218"/>
      <c r="AE12" s="218"/>
      <c r="AF12" s="218"/>
      <c r="AG12" s="218"/>
      <c r="AH12" s="218"/>
      <c r="AI12" s="218"/>
      <c r="AJ12" s="218"/>
      <c r="AK12" s="218"/>
      <c r="AL12" s="219"/>
    </row>
    <row r="13" spans="1:40" ht="21.9" customHeight="1">
      <c r="A13" s="215" t="s">
        <v>820</v>
      </c>
      <c r="B13" s="220">
        <v>38</v>
      </c>
      <c r="C13" s="220">
        <v>15</v>
      </c>
      <c r="D13" s="220">
        <v>23</v>
      </c>
      <c r="E13" s="220">
        <v>6</v>
      </c>
      <c r="F13" s="220">
        <v>17</v>
      </c>
      <c r="G13" s="220">
        <v>6</v>
      </c>
      <c r="H13" s="220">
        <v>15</v>
      </c>
      <c r="I13" s="220">
        <v>0</v>
      </c>
      <c r="J13" s="220">
        <v>1</v>
      </c>
      <c r="K13" s="220">
        <v>0</v>
      </c>
      <c r="L13" s="220">
        <v>0</v>
      </c>
      <c r="M13" s="220">
        <v>0</v>
      </c>
      <c r="N13" s="220">
        <v>0</v>
      </c>
      <c r="O13" s="220">
        <v>0</v>
      </c>
      <c r="P13" s="220">
        <v>0</v>
      </c>
      <c r="Q13" s="220">
        <v>0</v>
      </c>
      <c r="R13" s="220">
        <v>1</v>
      </c>
      <c r="S13" s="220">
        <v>0</v>
      </c>
      <c r="T13" s="220">
        <v>0</v>
      </c>
      <c r="U13" s="221" t="s">
        <v>820</v>
      </c>
      <c r="V13" s="222">
        <v>9</v>
      </c>
      <c r="W13" s="223">
        <v>6</v>
      </c>
      <c r="X13" s="223">
        <v>1</v>
      </c>
      <c r="Y13" s="223">
        <v>0</v>
      </c>
      <c r="Z13" s="223">
        <v>0</v>
      </c>
      <c r="AA13" s="223">
        <v>0</v>
      </c>
      <c r="AB13" s="223">
        <v>7</v>
      </c>
      <c r="AC13" s="223">
        <v>5</v>
      </c>
      <c r="AD13" s="223">
        <v>0</v>
      </c>
      <c r="AE13" s="223">
        <v>0</v>
      </c>
      <c r="AF13" s="223">
        <v>0</v>
      </c>
      <c r="AG13" s="223">
        <v>0</v>
      </c>
      <c r="AH13" s="223">
        <v>1</v>
      </c>
      <c r="AI13" s="223">
        <v>1</v>
      </c>
      <c r="AJ13" s="223">
        <v>0</v>
      </c>
      <c r="AK13" s="223">
        <v>0</v>
      </c>
      <c r="AL13" s="224">
        <v>1</v>
      </c>
    </row>
    <row r="14" spans="1:40" ht="21.9" customHeight="1">
      <c r="A14" s="215"/>
      <c r="B14" s="216"/>
      <c r="C14" s="216"/>
      <c r="D14" s="216"/>
      <c r="E14" s="216"/>
      <c r="F14" s="216"/>
      <c r="G14" s="216"/>
      <c r="H14" s="216"/>
      <c r="I14" s="216"/>
      <c r="J14" s="216"/>
      <c r="K14" s="216"/>
      <c r="L14" s="216"/>
      <c r="M14" s="216"/>
      <c r="N14" s="216"/>
      <c r="O14" s="216"/>
      <c r="P14" s="216"/>
      <c r="Q14" s="216"/>
      <c r="R14" s="216"/>
      <c r="S14" s="216"/>
      <c r="T14" s="216"/>
      <c r="U14" s="215"/>
      <c r="V14" s="217"/>
      <c r="W14" s="218"/>
      <c r="X14" s="218"/>
      <c r="Y14" s="218"/>
      <c r="Z14" s="218"/>
      <c r="AA14" s="218"/>
      <c r="AB14" s="218"/>
      <c r="AC14" s="218"/>
      <c r="AD14" s="218"/>
      <c r="AE14" s="218"/>
      <c r="AF14" s="218"/>
      <c r="AG14" s="218"/>
      <c r="AH14" s="218"/>
      <c r="AI14" s="218"/>
      <c r="AJ14" s="218"/>
      <c r="AK14" s="218"/>
      <c r="AL14" s="219"/>
    </row>
    <row r="15" spans="1:40" ht="21.9" customHeight="1">
      <c r="A15" s="215"/>
      <c r="B15" s="216"/>
      <c r="C15" s="216"/>
      <c r="D15" s="216"/>
      <c r="E15" s="216"/>
      <c r="F15" s="216"/>
      <c r="G15" s="216"/>
      <c r="H15" s="216"/>
      <c r="I15" s="216"/>
      <c r="J15" s="216"/>
      <c r="K15" s="216"/>
      <c r="L15" s="216"/>
      <c r="M15" s="216"/>
      <c r="N15" s="216"/>
      <c r="O15" s="216"/>
      <c r="P15" s="216"/>
      <c r="Q15" s="216"/>
      <c r="R15" s="216"/>
      <c r="S15" s="216"/>
      <c r="T15" s="216"/>
      <c r="U15" s="215"/>
      <c r="V15" s="217"/>
      <c r="W15" s="218"/>
      <c r="X15" s="218"/>
      <c r="Y15" s="218"/>
      <c r="Z15" s="218"/>
      <c r="AA15" s="218"/>
      <c r="AB15" s="218"/>
      <c r="AC15" s="218"/>
      <c r="AD15" s="218"/>
      <c r="AE15" s="218"/>
      <c r="AF15" s="218"/>
      <c r="AG15" s="218"/>
      <c r="AH15" s="218"/>
      <c r="AI15" s="218"/>
      <c r="AJ15" s="218"/>
      <c r="AK15" s="218"/>
      <c r="AL15" s="219"/>
    </row>
    <row r="16" spans="1:40" ht="21.9" customHeight="1">
      <c r="A16" s="215"/>
      <c r="B16" s="216"/>
      <c r="C16" s="216"/>
      <c r="D16" s="216"/>
      <c r="E16" s="216"/>
      <c r="F16" s="216"/>
      <c r="G16" s="216"/>
      <c r="H16" s="216"/>
      <c r="I16" s="216"/>
      <c r="J16" s="216"/>
      <c r="K16" s="216"/>
      <c r="L16" s="216"/>
      <c r="M16" s="216"/>
      <c r="N16" s="216"/>
      <c r="O16" s="216"/>
      <c r="P16" s="216"/>
      <c r="Q16" s="216"/>
      <c r="R16" s="216"/>
      <c r="S16" s="216"/>
      <c r="T16" s="216"/>
      <c r="U16" s="215"/>
      <c r="V16" s="217"/>
      <c r="W16" s="218"/>
      <c r="X16" s="218"/>
      <c r="Y16" s="218"/>
      <c r="Z16" s="218"/>
      <c r="AA16" s="218"/>
      <c r="AB16" s="218"/>
      <c r="AC16" s="218"/>
      <c r="AD16" s="218"/>
      <c r="AE16" s="218"/>
      <c r="AF16" s="218"/>
      <c r="AG16" s="218"/>
      <c r="AH16" s="218"/>
      <c r="AI16" s="218"/>
      <c r="AJ16" s="218"/>
      <c r="AK16" s="218"/>
      <c r="AL16" s="219"/>
    </row>
    <row r="17" spans="1:38" ht="21.9" customHeight="1">
      <c r="A17" s="215"/>
      <c r="B17" s="216"/>
      <c r="C17" s="216"/>
      <c r="D17" s="216"/>
      <c r="E17" s="216"/>
      <c r="F17" s="216"/>
      <c r="G17" s="216"/>
      <c r="H17" s="216"/>
      <c r="I17" s="216"/>
      <c r="J17" s="216"/>
      <c r="K17" s="216"/>
      <c r="L17" s="216"/>
      <c r="M17" s="216"/>
      <c r="N17" s="216"/>
      <c r="O17" s="216"/>
      <c r="P17" s="216"/>
      <c r="Q17" s="216"/>
      <c r="R17" s="216"/>
      <c r="S17" s="216"/>
      <c r="T17" s="216"/>
      <c r="U17" s="215"/>
      <c r="V17" s="217"/>
      <c r="W17" s="218"/>
      <c r="X17" s="218"/>
      <c r="Y17" s="218"/>
      <c r="Z17" s="218"/>
      <c r="AA17" s="218"/>
      <c r="AB17" s="218"/>
      <c r="AC17" s="218"/>
      <c r="AD17" s="218"/>
      <c r="AE17" s="218"/>
      <c r="AF17" s="218"/>
      <c r="AG17" s="218"/>
      <c r="AH17" s="218"/>
      <c r="AI17" s="218"/>
      <c r="AJ17" s="218"/>
      <c r="AK17" s="218"/>
      <c r="AL17" s="219"/>
    </row>
    <row r="18" spans="1:38" ht="21.9" customHeight="1">
      <c r="A18" s="215"/>
      <c r="B18" s="216"/>
      <c r="C18" s="216"/>
      <c r="D18" s="216"/>
      <c r="E18" s="216"/>
      <c r="F18" s="216"/>
      <c r="G18" s="216"/>
      <c r="H18" s="216"/>
      <c r="I18" s="216"/>
      <c r="J18" s="216"/>
      <c r="K18" s="216"/>
      <c r="L18" s="216"/>
      <c r="M18" s="216"/>
      <c r="N18" s="216"/>
      <c r="O18" s="216"/>
      <c r="P18" s="216"/>
      <c r="Q18" s="216"/>
      <c r="R18" s="216"/>
      <c r="S18" s="216"/>
      <c r="T18" s="216"/>
      <c r="U18" s="215"/>
      <c r="V18" s="217"/>
      <c r="W18" s="218"/>
      <c r="X18" s="218"/>
      <c r="Y18" s="218"/>
      <c r="Z18" s="218"/>
      <c r="AA18" s="218"/>
      <c r="AB18" s="218"/>
      <c r="AC18" s="218"/>
      <c r="AD18" s="218"/>
      <c r="AE18" s="218"/>
      <c r="AF18" s="218"/>
      <c r="AG18" s="218"/>
      <c r="AH18" s="218"/>
      <c r="AI18" s="218"/>
      <c r="AJ18" s="218"/>
      <c r="AK18" s="218"/>
      <c r="AL18" s="219"/>
    </row>
    <row r="19" spans="1:38" ht="21.9" customHeight="1">
      <c r="A19" s="215"/>
      <c r="B19" s="216"/>
      <c r="C19" s="216"/>
      <c r="D19" s="216"/>
      <c r="E19" s="216"/>
      <c r="F19" s="216"/>
      <c r="G19" s="216"/>
      <c r="H19" s="216"/>
      <c r="I19" s="216"/>
      <c r="J19" s="216"/>
      <c r="K19" s="216"/>
      <c r="L19" s="216"/>
      <c r="M19" s="216"/>
      <c r="N19" s="216"/>
      <c r="O19" s="216"/>
      <c r="P19" s="216"/>
      <c r="Q19" s="216"/>
      <c r="R19" s="216"/>
      <c r="S19" s="216"/>
      <c r="T19" s="216"/>
      <c r="U19" s="215"/>
      <c r="V19" s="217"/>
      <c r="W19" s="218"/>
      <c r="X19" s="218"/>
      <c r="Y19" s="218"/>
      <c r="Z19" s="218"/>
      <c r="AA19" s="218"/>
      <c r="AB19" s="218"/>
      <c r="AC19" s="218"/>
      <c r="AD19" s="218"/>
      <c r="AE19" s="218"/>
      <c r="AF19" s="218"/>
      <c r="AG19" s="218"/>
      <c r="AH19" s="218"/>
      <c r="AI19" s="218"/>
      <c r="AJ19" s="218"/>
      <c r="AK19" s="218"/>
      <c r="AL19" s="219"/>
    </row>
    <row r="20" spans="1:38" ht="21.9" customHeight="1">
      <c r="A20" s="215"/>
      <c r="B20" s="216"/>
      <c r="C20" s="216"/>
      <c r="D20" s="216"/>
      <c r="E20" s="216"/>
      <c r="F20" s="216"/>
      <c r="G20" s="216"/>
      <c r="H20" s="216"/>
      <c r="I20" s="216"/>
      <c r="J20" s="216"/>
      <c r="K20" s="216"/>
      <c r="L20" s="216"/>
      <c r="M20" s="216"/>
      <c r="N20" s="216"/>
      <c r="O20" s="216"/>
      <c r="P20" s="216"/>
      <c r="Q20" s="216"/>
      <c r="R20" s="216"/>
      <c r="S20" s="216"/>
      <c r="T20" s="216"/>
      <c r="U20" s="215"/>
      <c r="V20" s="217"/>
      <c r="W20" s="218"/>
      <c r="X20" s="218"/>
      <c r="Y20" s="218"/>
      <c r="Z20" s="218"/>
      <c r="AA20" s="218"/>
      <c r="AB20" s="218"/>
      <c r="AC20" s="218"/>
      <c r="AD20" s="218"/>
      <c r="AE20" s="218"/>
      <c r="AF20" s="218"/>
      <c r="AG20" s="218"/>
      <c r="AH20" s="218"/>
      <c r="AI20" s="218"/>
      <c r="AJ20" s="218"/>
      <c r="AK20" s="218"/>
      <c r="AL20" s="219"/>
    </row>
    <row r="21" spans="1:38" ht="21.9" customHeight="1">
      <c r="A21" s="225"/>
      <c r="B21" s="216"/>
      <c r="C21" s="216"/>
      <c r="D21" s="216"/>
      <c r="E21" s="216"/>
      <c r="F21" s="216"/>
      <c r="G21" s="216"/>
      <c r="H21" s="216"/>
      <c r="I21" s="216"/>
      <c r="J21" s="216"/>
      <c r="K21" s="216"/>
      <c r="L21" s="216"/>
      <c r="M21" s="216"/>
      <c r="N21" s="216"/>
      <c r="O21" s="216"/>
      <c r="P21" s="216"/>
      <c r="Q21" s="216"/>
      <c r="R21" s="216"/>
      <c r="S21" s="216"/>
      <c r="T21" s="216"/>
      <c r="U21" s="225"/>
      <c r="V21" s="217"/>
      <c r="W21" s="218"/>
      <c r="X21" s="218"/>
      <c r="Y21" s="218"/>
      <c r="Z21" s="218"/>
      <c r="AA21" s="218"/>
      <c r="AB21" s="218"/>
      <c r="AC21" s="218"/>
      <c r="AD21" s="218"/>
      <c r="AE21" s="218"/>
      <c r="AF21" s="218"/>
      <c r="AG21" s="218"/>
      <c r="AH21" s="218"/>
      <c r="AI21" s="218"/>
      <c r="AJ21" s="218"/>
      <c r="AK21" s="218"/>
      <c r="AL21" s="219"/>
    </row>
    <row r="22" spans="1:38" ht="21.9" customHeight="1">
      <c r="A22" s="215"/>
      <c r="B22" s="216"/>
      <c r="C22" s="216"/>
      <c r="D22" s="216"/>
      <c r="E22" s="216"/>
      <c r="F22" s="216"/>
      <c r="G22" s="216"/>
      <c r="H22" s="216"/>
      <c r="I22" s="216"/>
      <c r="J22" s="216"/>
      <c r="K22" s="216"/>
      <c r="L22" s="216"/>
      <c r="M22" s="216"/>
      <c r="N22" s="216"/>
      <c r="O22" s="216"/>
      <c r="P22" s="216"/>
      <c r="Q22" s="216"/>
      <c r="R22" s="216"/>
      <c r="S22" s="216"/>
      <c r="T22" s="216"/>
      <c r="U22" s="215"/>
      <c r="V22" s="217"/>
      <c r="W22" s="218"/>
      <c r="X22" s="218"/>
      <c r="Y22" s="218"/>
      <c r="Z22" s="218"/>
      <c r="AA22" s="218"/>
      <c r="AB22" s="218"/>
      <c r="AC22" s="218"/>
      <c r="AD22" s="218"/>
      <c r="AE22" s="218"/>
      <c r="AF22" s="218"/>
      <c r="AG22" s="218"/>
      <c r="AH22" s="218"/>
      <c r="AI22" s="218"/>
      <c r="AJ22" s="218"/>
      <c r="AK22" s="226"/>
      <c r="AL22" s="217"/>
    </row>
    <row r="23" spans="1:38" ht="21.9" customHeight="1">
      <c r="A23" s="215"/>
      <c r="B23" s="216"/>
      <c r="C23" s="216"/>
      <c r="D23" s="216"/>
      <c r="E23" s="216"/>
      <c r="F23" s="216"/>
      <c r="G23" s="216"/>
      <c r="H23" s="216"/>
      <c r="I23" s="216"/>
      <c r="J23" s="216"/>
      <c r="K23" s="216"/>
      <c r="L23" s="216"/>
      <c r="M23" s="216"/>
      <c r="N23" s="216"/>
      <c r="O23" s="216"/>
      <c r="P23" s="216"/>
      <c r="Q23" s="216"/>
      <c r="R23" s="216"/>
      <c r="S23" s="216"/>
      <c r="T23" s="216"/>
      <c r="U23" s="215"/>
      <c r="V23" s="217"/>
      <c r="W23" s="218"/>
      <c r="X23" s="218"/>
      <c r="Y23" s="218"/>
      <c r="Z23" s="218"/>
      <c r="AA23" s="218"/>
      <c r="AB23" s="218"/>
      <c r="AC23" s="218"/>
      <c r="AD23" s="218"/>
      <c r="AE23" s="218"/>
      <c r="AF23" s="218"/>
      <c r="AG23" s="218"/>
      <c r="AH23" s="218"/>
      <c r="AI23" s="218"/>
      <c r="AJ23" s="218"/>
      <c r="AK23" s="226"/>
      <c r="AL23" s="217"/>
    </row>
    <row r="24" spans="1:38">
      <c r="U24" s="227"/>
      <c r="V24" s="197"/>
      <c r="W24" s="197"/>
      <c r="X24" s="197"/>
      <c r="Y24" s="197"/>
      <c r="Z24" s="197"/>
      <c r="AA24" s="197"/>
      <c r="AB24" s="197"/>
      <c r="AC24" s="197"/>
      <c r="AD24" s="197"/>
      <c r="AE24" s="197"/>
      <c r="AF24" s="197"/>
      <c r="AG24" s="197"/>
      <c r="AH24" s="197"/>
    </row>
    <row r="25" spans="1:38">
      <c r="A25" s="228" t="s">
        <v>708</v>
      </c>
      <c r="B25" s="197"/>
      <c r="C25" s="197"/>
      <c r="E25" s="228" t="s">
        <v>709</v>
      </c>
      <c r="F25" s="197"/>
      <c r="I25" s="197" t="s">
        <v>710</v>
      </c>
      <c r="J25" s="197"/>
      <c r="L25" s="197"/>
      <c r="N25" s="229" t="s">
        <v>821</v>
      </c>
      <c r="U25" s="228" t="s">
        <v>708</v>
      </c>
      <c r="V25" s="197"/>
      <c r="W25" s="197"/>
      <c r="Y25" s="228" t="s">
        <v>709</v>
      </c>
      <c r="Z25" s="197"/>
      <c r="AC25" s="197" t="s">
        <v>710</v>
      </c>
      <c r="AD25" s="197"/>
      <c r="AF25" s="197"/>
      <c r="AH25" s="229" t="s">
        <v>821</v>
      </c>
    </row>
    <row r="26" spans="1:38">
      <c r="F26" s="197"/>
      <c r="I26" s="197" t="s">
        <v>782</v>
      </c>
      <c r="J26" s="197"/>
      <c r="K26" s="228"/>
      <c r="L26" s="197"/>
      <c r="N26" s="197"/>
      <c r="Z26" s="197"/>
      <c r="AC26" s="197" t="s">
        <v>782</v>
      </c>
      <c r="AD26" s="197"/>
      <c r="AE26" s="228"/>
      <c r="AF26" s="197"/>
      <c r="AH26" s="197"/>
    </row>
    <row r="27" spans="1:38">
      <c r="A27" s="227" t="s">
        <v>822</v>
      </c>
      <c r="B27" s="197"/>
      <c r="C27" s="197"/>
      <c r="D27" s="197"/>
      <c r="E27" s="197"/>
      <c r="F27" s="197"/>
      <c r="G27" s="197"/>
      <c r="H27" s="197"/>
      <c r="I27" s="197"/>
      <c r="J27" s="197"/>
      <c r="K27" s="197"/>
      <c r="L27" s="197"/>
      <c r="M27" s="197"/>
      <c r="N27" s="197"/>
      <c r="U27" s="227" t="s">
        <v>822</v>
      </c>
      <c r="V27" s="197"/>
      <c r="W27" s="197"/>
      <c r="X27" s="197"/>
      <c r="Y27" s="197"/>
      <c r="Z27" s="197"/>
      <c r="AA27" s="197"/>
      <c r="AB27" s="197"/>
      <c r="AC27" s="197"/>
      <c r="AD27" s="197"/>
      <c r="AE27" s="197"/>
      <c r="AF27" s="197"/>
      <c r="AG27" s="197"/>
      <c r="AH27" s="197"/>
    </row>
    <row r="28" spans="1:38">
      <c r="A28" s="227" t="s">
        <v>823</v>
      </c>
      <c r="B28" s="197"/>
      <c r="C28" s="197"/>
      <c r="D28" s="197"/>
      <c r="E28" s="197"/>
      <c r="F28" s="197"/>
      <c r="G28" s="197"/>
      <c r="H28" s="197"/>
      <c r="I28" s="197"/>
      <c r="J28" s="197"/>
      <c r="K28" s="197"/>
      <c r="L28" s="197"/>
      <c r="M28" s="197"/>
      <c r="N28" s="197"/>
      <c r="U28" s="227" t="s">
        <v>823</v>
      </c>
      <c r="V28" s="197"/>
      <c r="W28" s="197"/>
      <c r="X28" s="197"/>
      <c r="Y28" s="197"/>
      <c r="Z28" s="197"/>
      <c r="AA28" s="197"/>
      <c r="AB28" s="197"/>
      <c r="AC28" s="197"/>
      <c r="AD28" s="197"/>
      <c r="AE28" s="197"/>
      <c r="AF28" s="197"/>
      <c r="AG28" s="197"/>
      <c r="AH28" s="197"/>
    </row>
    <row r="29" spans="1:38">
      <c r="A29" s="227"/>
      <c r="B29" s="197"/>
      <c r="C29" s="197"/>
      <c r="D29" s="197"/>
      <c r="E29" s="197"/>
      <c r="F29" s="197"/>
      <c r="G29" s="197"/>
      <c r="H29" s="197"/>
      <c r="I29" s="197"/>
      <c r="J29" s="197"/>
      <c r="K29" s="197"/>
      <c r="L29" s="197"/>
      <c r="M29" s="197"/>
      <c r="N29" s="197"/>
      <c r="U29" s="227"/>
      <c r="V29" s="197"/>
      <c r="W29" s="197"/>
      <c r="X29" s="197"/>
      <c r="Y29" s="197"/>
      <c r="Z29" s="197"/>
      <c r="AA29" s="197"/>
      <c r="AB29" s="197"/>
      <c r="AC29" s="197"/>
      <c r="AD29" s="197"/>
      <c r="AE29" s="197"/>
      <c r="AF29" s="197"/>
      <c r="AG29" s="197"/>
      <c r="AH29" s="197"/>
    </row>
    <row r="30" spans="1:38">
      <c r="A30" s="227"/>
      <c r="B30" s="197"/>
      <c r="C30" s="197"/>
      <c r="D30" s="197"/>
      <c r="E30" s="197"/>
      <c r="F30" s="197"/>
      <c r="G30" s="197"/>
      <c r="H30" s="197"/>
      <c r="I30" s="197"/>
      <c r="J30" s="197"/>
      <c r="K30" s="197"/>
      <c r="L30" s="197"/>
      <c r="M30" s="197"/>
      <c r="N30" s="197"/>
      <c r="U30" s="227"/>
      <c r="V30" s="197"/>
      <c r="W30" s="197"/>
      <c r="X30" s="197"/>
      <c r="Y30" s="197"/>
      <c r="Z30" s="197"/>
      <c r="AA30" s="197"/>
      <c r="AB30" s="197"/>
      <c r="AC30" s="197"/>
      <c r="AD30" s="197"/>
      <c r="AE30" s="197"/>
      <c r="AF30" s="197"/>
      <c r="AG30" s="197"/>
      <c r="AH30" s="197"/>
    </row>
    <row r="31" spans="1:38">
      <c r="U31" s="227"/>
      <c r="V31" s="197"/>
      <c r="W31" s="197"/>
      <c r="X31" s="197"/>
      <c r="Y31" s="197"/>
      <c r="Z31" s="197"/>
      <c r="AA31" s="197"/>
      <c r="AB31" s="197"/>
      <c r="AC31" s="197"/>
      <c r="AD31" s="197"/>
      <c r="AE31" s="197"/>
      <c r="AF31" s="197"/>
      <c r="AG31" s="197"/>
      <c r="AH31" s="197"/>
    </row>
  </sheetData>
  <mergeCells count="40">
    <mergeCell ref="AL8:AL10"/>
    <mergeCell ref="E9:F9"/>
    <mergeCell ref="G9:H9"/>
    <mergeCell ref="I9:J9"/>
    <mergeCell ref="K9:L9"/>
    <mergeCell ref="M9:N9"/>
    <mergeCell ref="O9:P9"/>
    <mergeCell ref="Q9:R9"/>
    <mergeCell ref="S9:T9"/>
    <mergeCell ref="V9:W9"/>
    <mergeCell ref="X9:Y9"/>
    <mergeCell ref="Z9:AA9"/>
    <mergeCell ref="AB9:AC9"/>
    <mergeCell ref="AD9:AE9"/>
    <mergeCell ref="AF9:AG9"/>
    <mergeCell ref="AH9:AI9"/>
    <mergeCell ref="A8:A10"/>
    <mergeCell ref="B8:D9"/>
    <mergeCell ref="E8:T8"/>
    <mergeCell ref="U8:U10"/>
    <mergeCell ref="V8:AK8"/>
    <mergeCell ref="AJ9:AK9"/>
    <mergeCell ref="A5:T5"/>
    <mergeCell ref="U5:AL5"/>
    <mergeCell ref="A7:R7"/>
    <mergeCell ref="S7:T7"/>
    <mergeCell ref="U7:AJ7"/>
    <mergeCell ref="AK7:AL7"/>
    <mergeCell ref="AJ1:AL2"/>
    <mergeCell ref="A3:B3"/>
    <mergeCell ref="P3:Q3"/>
    <mergeCell ref="R3:T3"/>
    <mergeCell ref="U3:V3"/>
    <mergeCell ref="AH3:AI3"/>
    <mergeCell ref="AJ3:AL3"/>
    <mergeCell ref="A1:B2"/>
    <mergeCell ref="P1:Q2"/>
    <mergeCell ref="R1:T2"/>
    <mergeCell ref="U1:V2"/>
    <mergeCell ref="AH1:AI2"/>
  </mergeCells>
  <phoneticPr fontId="57" type="noConversion"/>
  <printOptions horizontalCentered="1"/>
  <pageMargins left="0.55138888888888904" right="0.51180555555555496" top="1.0548611111111099" bottom="1.0451388888888899" header="0.51180555555555496" footer="0.51180555555555496"/>
  <pageSetup paperSize="77" scale="77" pageOrder="overThenDown" orientation="landscape" horizontalDpi="300" verticalDpi="300"/>
  <colBreaks count="1" manualBreakCount="1">
    <brk id="20"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IW21"/>
  <sheetViews>
    <sheetView zoomScaleNormal="100" workbookViewId="0">
      <selection activeCell="C12" sqref="C12"/>
    </sheetView>
  </sheetViews>
  <sheetFormatPr defaultColWidth="13.44140625" defaultRowHeight="16.2"/>
  <cols>
    <col min="1" max="1" width="10.77734375" style="193" customWidth="1"/>
    <col min="2" max="15" width="6.6640625" style="193" customWidth="1"/>
    <col min="16" max="17" width="8.21875" style="193" customWidth="1"/>
    <col min="18" max="25" width="6.6640625" style="193" customWidth="1"/>
    <col min="26" max="26" width="7.44140625" style="193" customWidth="1"/>
    <col min="27" max="28" width="9.109375" style="193" customWidth="1"/>
    <col min="29" max="29" width="9.5546875" style="193" customWidth="1"/>
    <col min="30" max="30" width="11.77734375" style="193" customWidth="1"/>
    <col min="31" max="31" width="6.77734375" style="193" customWidth="1"/>
    <col min="32" max="32" width="9.109375" style="193" customWidth="1"/>
    <col min="33" max="33" width="9.44140625" style="193" customWidth="1"/>
    <col min="34" max="34" width="9.109375" style="193" customWidth="1"/>
    <col min="35" max="35" width="8.44140625" style="193" customWidth="1"/>
    <col min="36" max="64" width="13.44140625" style="193"/>
    <col min="65" max="257" width="13.44140625" style="230"/>
    <col min="258" max="16384" width="13.44140625" style="231"/>
  </cols>
  <sheetData>
    <row r="1" spans="1:25" ht="22.95" customHeight="1">
      <c r="A1" s="232" t="s">
        <v>680</v>
      </c>
      <c r="B1" s="233"/>
      <c r="C1" s="197"/>
      <c r="Q1" s="193" t="s">
        <v>824</v>
      </c>
      <c r="R1" s="231"/>
      <c r="V1" s="569"/>
      <c r="W1" s="569"/>
      <c r="X1" s="569"/>
      <c r="Y1" s="569"/>
    </row>
    <row r="2" spans="1:25" ht="20.25" customHeight="1">
      <c r="A2" s="232" t="s">
        <v>825</v>
      </c>
      <c r="B2" s="234" t="s">
        <v>788</v>
      </c>
      <c r="C2" s="197"/>
      <c r="Q2" s="193" t="s">
        <v>826</v>
      </c>
      <c r="V2" s="569"/>
      <c r="W2" s="569"/>
      <c r="X2" s="569"/>
      <c r="Y2" s="569"/>
    </row>
    <row r="3" spans="1:25" ht="19.5" customHeight="1">
      <c r="A3" s="200"/>
      <c r="B3" s="235"/>
      <c r="C3" s="236"/>
      <c r="D3" s="237"/>
      <c r="E3" s="238"/>
      <c r="F3" s="238"/>
      <c r="G3" s="237"/>
      <c r="H3" s="238"/>
      <c r="I3" s="238"/>
      <c r="J3" s="238"/>
      <c r="K3" s="238"/>
      <c r="L3" s="238"/>
      <c r="M3" s="238"/>
      <c r="N3" s="238"/>
      <c r="O3" s="238"/>
      <c r="P3" s="238"/>
      <c r="Q3" s="238"/>
      <c r="R3" s="238"/>
      <c r="S3" s="238"/>
      <c r="T3" s="238"/>
      <c r="U3" s="238"/>
      <c r="V3" s="238"/>
      <c r="W3" s="238"/>
      <c r="X3" s="238"/>
      <c r="Y3" s="238"/>
    </row>
    <row r="4" spans="1:25" ht="26.25" customHeight="1">
      <c r="A4" s="560" t="s">
        <v>827</v>
      </c>
      <c r="B4" s="560"/>
      <c r="C4" s="560"/>
      <c r="D4" s="560"/>
      <c r="E4" s="560"/>
      <c r="F4" s="560"/>
      <c r="G4" s="560"/>
      <c r="H4" s="560"/>
      <c r="I4" s="560"/>
      <c r="J4" s="560"/>
      <c r="K4" s="560"/>
      <c r="L4" s="560"/>
      <c r="M4" s="560"/>
      <c r="N4" s="560"/>
      <c r="O4" s="560"/>
      <c r="P4" s="560"/>
      <c r="Q4" s="560"/>
      <c r="R4" s="560"/>
      <c r="S4" s="560"/>
      <c r="T4" s="560"/>
      <c r="U4" s="560"/>
      <c r="V4" s="560"/>
      <c r="W4" s="560"/>
      <c r="X4" s="560"/>
      <c r="Y4" s="560"/>
    </row>
    <row r="5" spans="1:25" ht="8.25" customHeight="1">
      <c r="A5" s="203"/>
      <c r="B5" s="204"/>
      <c r="C5" s="204"/>
      <c r="D5" s="204"/>
      <c r="E5" s="204"/>
      <c r="F5" s="204"/>
      <c r="G5" s="204"/>
      <c r="H5" s="204"/>
      <c r="I5" s="204"/>
      <c r="J5" s="204"/>
      <c r="K5" s="204"/>
      <c r="L5" s="204"/>
      <c r="M5" s="204"/>
      <c r="N5" s="204"/>
      <c r="O5" s="204"/>
      <c r="P5" s="204"/>
      <c r="Q5" s="204"/>
      <c r="R5" s="204"/>
      <c r="S5" s="204"/>
      <c r="T5" s="204"/>
      <c r="U5" s="204"/>
      <c r="V5" s="204"/>
    </row>
    <row r="6" spans="1:25" ht="17.25" customHeight="1">
      <c r="B6" s="570" t="s">
        <v>828</v>
      </c>
      <c r="C6" s="570"/>
      <c r="D6" s="570"/>
      <c r="E6" s="570"/>
      <c r="F6" s="570"/>
      <c r="G6" s="570"/>
      <c r="H6" s="570"/>
      <c r="I6" s="570"/>
      <c r="J6" s="570"/>
      <c r="K6" s="570"/>
      <c r="L6" s="570"/>
      <c r="M6" s="570"/>
      <c r="N6" s="570"/>
      <c r="O6" s="570"/>
      <c r="P6" s="570"/>
      <c r="Q6" s="570"/>
      <c r="R6" s="570"/>
      <c r="S6" s="570"/>
      <c r="T6" s="570"/>
      <c r="U6" s="570"/>
      <c r="V6" s="570"/>
      <c r="W6" s="193" t="s">
        <v>829</v>
      </c>
    </row>
    <row r="7" spans="1:25" s="200" customFormat="1" ht="24.9" customHeight="1">
      <c r="A7" s="563" t="s">
        <v>830</v>
      </c>
      <c r="B7" s="571" t="s">
        <v>831</v>
      </c>
      <c r="C7" s="571" t="s">
        <v>832</v>
      </c>
      <c r="D7" s="557" t="s">
        <v>833</v>
      </c>
      <c r="E7" s="557"/>
      <c r="F7" s="572" t="s">
        <v>834</v>
      </c>
      <c r="G7" s="572"/>
      <c r="H7" s="572"/>
      <c r="I7" s="572"/>
      <c r="J7" s="572" t="s">
        <v>835</v>
      </c>
      <c r="K7" s="572"/>
      <c r="L7" s="572"/>
      <c r="M7" s="572"/>
      <c r="N7" s="572"/>
      <c r="O7" s="572"/>
      <c r="P7" s="572" t="s">
        <v>836</v>
      </c>
      <c r="Q7" s="572"/>
      <c r="R7" s="572"/>
      <c r="S7" s="572"/>
      <c r="T7" s="572" t="s">
        <v>837</v>
      </c>
      <c r="U7" s="572"/>
      <c r="V7" s="573" t="s">
        <v>838</v>
      </c>
      <c r="W7" s="573"/>
      <c r="X7" s="573"/>
      <c r="Y7" s="573"/>
    </row>
    <row r="8" spans="1:25" s="200" customFormat="1" ht="93.75" customHeight="1">
      <c r="A8" s="563"/>
      <c r="B8" s="571"/>
      <c r="C8" s="571"/>
      <c r="D8" s="239" t="s">
        <v>700</v>
      </c>
      <c r="E8" s="239" t="s">
        <v>701</v>
      </c>
      <c r="F8" s="239" t="s">
        <v>839</v>
      </c>
      <c r="G8" s="239" t="s">
        <v>840</v>
      </c>
      <c r="H8" s="239" t="s">
        <v>841</v>
      </c>
      <c r="I8" s="239" t="s">
        <v>842</v>
      </c>
      <c r="J8" s="196" t="s">
        <v>843</v>
      </c>
      <c r="K8" s="196" t="s">
        <v>844</v>
      </c>
      <c r="L8" s="196" t="s">
        <v>845</v>
      </c>
      <c r="M8" s="239" t="s">
        <v>846</v>
      </c>
      <c r="N8" s="239" t="s">
        <v>847</v>
      </c>
      <c r="O8" s="239" t="s">
        <v>848</v>
      </c>
      <c r="P8" s="240" t="s">
        <v>849</v>
      </c>
      <c r="Q8" s="241" t="s">
        <v>850</v>
      </c>
      <c r="R8" s="241" t="s">
        <v>851</v>
      </c>
      <c r="S8" s="241" t="s">
        <v>852</v>
      </c>
      <c r="T8" s="239" t="s">
        <v>853</v>
      </c>
      <c r="U8" s="239" t="s">
        <v>854</v>
      </c>
      <c r="V8" s="239" t="s">
        <v>855</v>
      </c>
      <c r="W8" s="239" t="s">
        <v>856</v>
      </c>
      <c r="X8" s="239" t="s">
        <v>857</v>
      </c>
      <c r="Y8" s="242" t="s">
        <v>858</v>
      </c>
    </row>
    <row r="9" spans="1:25" ht="21.9" customHeight="1">
      <c r="A9" s="243" t="s">
        <v>819</v>
      </c>
      <c r="B9" s="211"/>
      <c r="C9" s="211"/>
      <c r="D9" s="211"/>
      <c r="E9" s="211"/>
      <c r="F9" s="211"/>
      <c r="G9" s="211"/>
      <c r="H9" s="211"/>
      <c r="I9" s="211"/>
      <c r="J9" s="211"/>
      <c r="K9" s="211"/>
      <c r="L9" s="211"/>
      <c r="M9" s="211"/>
      <c r="N9" s="211"/>
      <c r="O9" s="211"/>
      <c r="P9" s="211"/>
      <c r="Q9" s="211"/>
      <c r="R9" s="211"/>
      <c r="S9" s="211"/>
      <c r="T9" s="211"/>
      <c r="U9" s="211"/>
      <c r="V9" s="211"/>
      <c r="W9" s="211"/>
      <c r="X9" s="211"/>
      <c r="Y9" s="244"/>
    </row>
    <row r="10" spans="1:25" ht="21.9" customHeight="1">
      <c r="A10" s="243" t="s">
        <v>820</v>
      </c>
      <c r="B10" s="245"/>
      <c r="C10" s="245">
        <v>9</v>
      </c>
      <c r="D10" s="245">
        <v>5</v>
      </c>
      <c r="E10" s="245">
        <v>4</v>
      </c>
      <c r="F10" s="246">
        <v>0</v>
      </c>
      <c r="G10" s="246">
        <v>0</v>
      </c>
      <c r="H10" s="245">
        <v>6</v>
      </c>
      <c r="I10" s="245">
        <v>3</v>
      </c>
      <c r="J10" s="246">
        <v>0</v>
      </c>
      <c r="K10" s="245">
        <v>2</v>
      </c>
      <c r="L10" s="245">
        <v>4</v>
      </c>
      <c r="M10" s="245">
        <v>2</v>
      </c>
      <c r="N10" s="245">
        <v>1</v>
      </c>
      <c r="O10" s="246">
        <v>0</v>
      </c>
      <c r="P10" s="246">
        <v>0</v>
      </c>
      <c r="Q10" s="246">
        <v>0</v>
      </c>
      <c r="R10" s="246">
        <v>0</v>
      </c>
      <c r="S10" s="245">
        <v>9</v>
      </c>
      <c r="T10" s="245">
        <v>6</v>
      </c>
      <c r="U10" s="245">
        <v>3</v>
      </c>
      <c r="V10" s="245">
        <v>2</v>
      </c>
      <c r="W10" s="246">
        <v>0</v>
      </c>
      <c r="X10" s="245">
        <v>6</v>
      </c>
      <c r="Y10" s="247">
        <v>1</v>
      </c>
    </row>
    <row r="11" spans="1:25" ht="21.9" customHeight="1">
      <c r="A11" s="248"/>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8"/>
    </row>
    <row r="12" spans="1:25" ht="21.9" customHeight="1">
      <c r="A12" s="248"/>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8"/>
    </row>
    <row r="13" spans="1:25" ht="21.9" customHeight="1">
      <c r="A13" s="248"/>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8"/>
    </row>
    <row r="14" spans="1:25" ht="21.9" customHeight="1">
      <c r="A14" s="248"/>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8"/>
    </row>
    <row r="15" spans="1:25" ht="21.9" customHeight="1">
      <c r="A15" s="249" t="s">
        <v>859</v>
      </c>
      <c r="B15" s="250"/>
      <c r="C15" s="250"/>
      <c r="D15" s="251"/>
      <c r="E15" s="252"/>
      <c r="F15" s="252"/>
      <c r="G15" s="251"/>
      <c r="H15" s="252"/>
      <c r="I15" s="252"/>
      <c r="J15" s="252"/>
      <c r="K15" s="252"/>
      <c r="L15" s="251"/>
      <c r="M15" s="250"/>
      <c r="N15" s="250"/>
      <c r="O15" s="252"/>
      <c r="P15" s="253"/>
      <c r="Q15" s="254"/>
      <c r="R15" s="252"/>
      <c r="S15" s="251"/>
      <c r="T15" s="250"/>
      <c r="U15" s="252"/>
      <c r="V15" s="252"/>
      <c r="W15" s="250"/>
      <c r="X15" s="252"/>
      <c r="Y15" s="251"/>
    </row>
    <row r="16" spans="1:25" ht="16.5" customHeight="1">
      <c r="A16" s="228" t="s">
        <v>708</v>
      </c>
      <c r="B16" s="197"/>
      <c r="C16" s="197"/>
      <c r="F16" s="197"/>
      <c r="G16" s="228" t="s">
        <v>709</v>
      </c>
      <c r="L16" s="197"/>
      <c r="O16" s="197" t="s">
        <v>710</v>
      </c>
      <c r="Q16" s="197"/>
      <c r="R16" s="228"/>
      <c r="S16" s="197"/>
      <c r="T16" s="228" t="s">
        <v>821</v>
      </c>
      <c r="U16" s="228"/>
      <c r="V16" s="197"/>
      <c r="W16" s="197"/>
      <c r="X16" s="197"/>
      <c r="Y16" s="197"/>
    </row>
    <row r="17" spans="1:35" ht="16.5" customHeight="1">
      <c r="F17" s="197"/>
      <c r="L17" s="197"/>
      <c r="M17" s="228"/>
      <c r="O17" s="197" t="s">
        <v>782</v>
      </c>
      <c r="P17" s="197"/>
      <c r="Q17" s="197"/>
      <c r="R17" s="197"/>
      <c r="S17" s="197"/>
      <c r="T17" s="197"/>
      <c r="U17" s="197"/>
      <c r="V17" s="197"/>
      <c r="W17" s="197"/>
      <c r="X17" s="197"/>
      <c r="Y17" s="197"/>
      <c r="Z17" s="197"/>
      <c r="AA17" s="197"/>
      <c r="AB17" s="197"/>
      <c r="AC17" s="197"/>
      <c r="AD17" s="197"/>
      <c r="AE17" s="228"/>
      <c r="AF17" s="197"/>
      <c r="AG17" s="197"/>
      <c r="AH17" s="197"/>
      <c r="AI17" s="197"/>
    </row>
    <row r="18" spans="1:35" ht="16.5" customHeight="1">
      <c r="A18" s="227" t="s">
        <v>860</v>
      </c>
      <c r="B18" s="197"/>
      <c r="C18" s="197"/>
      <c r="D18" s="197"/>
      <c r="E18" s="197"/>
      <c r="F18" s="197"/>
      <c r="G18" s="197"/>
      <c r="H18" s="197"/>
      <c r="I18" s="197"/>
      <c r="J18" s="197"/>
      <c r="K18" s="197"/>
      <c r="L18" s="197"/>
      <c r="M18" s="197"/>
      <c r="N18" s="197"/>
      <c r="O18" s="197"/>
      <c r="P18" s="197"/>
    </row>
    <row r="19" spans="1:35" ht="16.5" customHeight="1">
      <c r="A19" s="227" t="s">
        <v>861</v>
      </c>
      <c r="B19" s="197"/>
      <c r="C19" s="197"/>
      <c r="D19" s="197"/>
      <c r="E19" s="197"/>
      <c r="F19" s="197"/>
      <c r="G19" s="197"/>
      <c r="H19" s="197"/>
      <c r="I19" s="197"/>
      <c r="J19" s="197"/>
      <c r="K19" s="197"/>
      <c r="L19" s="197"/>
      <c r="M19" s="197"/>
      <c r="N19" s="197"/>
      <c r="O19" s="197"/>
      <c r="P19" s="197"/>
    </row>
    <row r="20" spans="1:35" ht="16.5" customHeight="1">
      <c r="A20" s="202"/>
    </row>
    <row r="21" spans="1:35">
      <c r="A21" s="202"/>
      <c r="B21" s="255"/>
    </row>
  </sheetData>
  <mergeCells count="13">
    <mergeCell ref="V1:W2"/>
    <mergeCell ref="X1:Y2"/>
    <mergeCell ref="A4:Y4"/>
    <mergeCell ref="B6:V6"/>
    <mergeCell ref="A7:A8"/>
    <mergeCell ref="B7:B8"/>
    <mergeCell ref="C7:C8"/>
    <mergeCell ref="D7:E7"/>
    <mergeCell ref="F7:I7"/>
    <mergeCell ref="J7:O7"/>
    <mergeCell ref="P7:S7"/>
    <mergeCell ref="T7:U7"/>
    <mergeCell ref="V7:Y7"/>
  </mergeCells>
  <phoneticPr fontId="57" type="noConversion"/>
  <printOptions horizontalCentered="1" verticalCentered="1"/>
  <pageMargins left="0.74791666666666701" right="0.55138888888888904" top="1.2791666666666699" bottom="1.08263888888889" header="0.51180555555555496" footer="0.51180555555555496"/>
  <pageSetup paperSize="9" pageOrder="overThenDown" orientation="landscape"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W1048576"/>
  <sheetViews>
    <sheetView zoomScaleNormal="100" workbookViewId="0">
      <selection activeCell="G10" sqref="G10"/>
    </sheetView>
  </sheetViews>
  <sheetFormatPr defaultColWidth="16.77734375" defaultRowHeight="16.2"/>
  <cols>
    <col min="1" max="1" width="14.77734375" style="193" customWidth="1"/>
    <col min="2" max="17" width="10.109375" style="193" customWidth="1"/>
    <col min="18" max="257" width="16.77734375" style="193"/>
    <col min="258" max="16384" width="16.77734375" style="256"/>
  </cols>
  <sheetData>
    <row r="1" spans="1:17" ht="16.5" customHeight="1">
      <c r="A1" s="559" t="s">
        <v>629</v>
      </c>
      <c r="B1" s="200"/>
      <c r="C1" s="197"/>
      <c r="N1" s="557" t="s">
        <v>785</v>
      </c>
      <c r="O1" s="557"/>
      <c r="P1" s="556" t="s">
        <v>0</v>
      </c>
      <c r="Q1" s="556"/>
    </row>
    <row r="2" spans="1:17" ht="16.5" customHeight="1">
      <c r="A2" s="559"/>
      <c r="B2" s="200"/>
      <c r="C2" s="197"/>
      <c r="N2" s="557"/>
      <c r="O2" s="557"/>
      <c r="P2" s="556"/>
      <c r="Q2" s="556"/>
    </row>
    <row r="3" spans="1:17" ht="29.1" customHeight="1">
      <c r="A3" s="195" t="s">
        <v>787</v>
      </c>
      <c r="B3" s="257" t="s">
        <v>788</v>
      </c>
      <c r="N3" s="557" t="s">
        <v>789</v>
      </c>
      <c r="O3" s="557"/>
      <c r="P3" s="574" t="s">
        <v>862</v>
      </c>
      <c r="Q3" s="574"/>
    </row>
    <row r="4" spans="1:17" ht="41.25" customHeight="1">
      <c r="A4" s="576" t="s">
        <v>863</v>
      </c>
      <c r="B4" s="576"/>
      <c r="C4" s="576"/>
      <c r="D4" s="576"/>
      <c r="E4" s="576"/>
      <c r="F4" s="576"/>
      <c r="G4" s="576"/>
      <c r="H4" s="576"/>
      <c r="I4" s="576"/>
      <c r="J4" s="576"/>
      <c r="K4" s="576"/>
      <c r="L4" s="576"/>
      <c r="M4" s="576"/>
      <c r="N4" s="576"/>
      <c r="O4" s="576"/>
      <c r="P4" s="576"/>
      <c r="Q4" s="576"/>
    </row>
    <row r="5" spans="1:17" ht="23.85" customHeight="1">
      <c r="B5" s="205"/>
      <c r="C5" s="205"/>
      <c r="D5" s="205"/>
      <c r="F5" s="205"/>
      <c r="G5" s="561" t="s">
        <v>864</v>
      </c>
      <c r="H5" s="561"/>
      <c r="I5" s="561"/>
      <c r="J5" s="561"/>
      <c r="K5" s="205"/>
      <c r="L5" s="205"/>
      <c r="M5" s="205"/>
      <c r="N5" s="205"/>
      <c r="O5" s="205"/>
      <c r="P5" s="562" t="s">
        <v>865</v>
      </c>
      <c r="Q5" s="562"/>
    </row>
    <row r="6" spans="1:17" s="200" customFormat="1" ht="15.75" customHeight="1">
      <c r="A6" s="563" t="s">
        <v>866</v>
      </c>
      <c r="B6" s="577" t="s">
        <v>867</v>
      </c>
      <c r="C6" s="577"/>
      <c r="D6" s="577"/>
      <c r="E6" s="577"/>
      <c r="F6" s="577"/>
      <c r="G6" s="577"/>
      <c r="H6" s="577"/>
      <c r="I6" s="577"/>
      <c r="J6" s="577"/>
      <c r="K6" s="577"/>
      <c r="L6" s="577"/>
      <c r="M6" s="577"/>
      <c r="N6" s="578" t="s">
        <v>868</v>
      </c>
      <c r="O6" s="578"/>
      <c r="P6" s="578"/>
      <c r="Q6" s="578"/>
    </row>
    <row r="7" spans="1:17" s="200" customFormat="1" ht="15.75" customHeight="1">
      <c r="A7" s="563"/>
      <c r="B7" s="579" t="s">
        <v>869</v>
      </c>
      <c r="C7" s="579"/>
      <c r="D7" s="579"/>
      <c r="E7" s="579"/>
      <c r="F7" s="579" t="s">
        <v>870</v>
      </c>
      <c r="G7" s="579"/>
      <c r="H7" s="579"/>
      <c r="I7" s="579"/>
      <c r="J7" s="580" t="s">
        <v>871</v>
      </c>
      <c r="K7" s="580"/>
      <c r="L7" s="580"/>
      <c r="M7" s="580"/>
      <c r="N7" s="578"/>
      <c r="O7" s="578"/>
      <c r="P7" s="578"/>
      <c r="Q7" s="578"/>
    </row>
    <row r="8" spans="1:17" s="200" customFormat="1" ht="15.75" customHeight="1">
      <c r="A8" s="563"/>
      <c r="B8" s="571" t="s">
        <v>815</v>
      </c>
      <c r="C8" s="575" t="s">
        <v>816</v>
      </c>
      <c r="D8" s="259"/>
      <c r="E8" s="575" t="s">
        <v>817</v>
      </c>
      <c r="F8" s="571" t="s">
        <v>815</v>
      </c>
      <c r="G8" s="575" t="s">
        <v>816</v>
      </c>
      <c r="H8" s="259"/>
      <c r="I8" s="575" t="s">
        <v>817</v>
      </c>
      <c r="J8" s="571" t="s">
        <v>815</v>
      </c>
      <c r="K8" s="575" t="s">
        <v>816</v>
      </c>
      <c r="L8" s="259"/>
      <c r="M8" s="575" t="s">
        <v>817</v>
      </c>
      <c r="N8" s="582" t="s">
        <v>815</v>
      </c>
      <c r="O8" s="575" t="s">
        <v>816</v>
      </c>
      <c r="P8" s="259"/>
      <c r="Q8" s="575" t="s">
        <v>817</v>
      </c>
    </row>
    <row r="9" spans="1:17" s="200" customFormat="1" ht="47.7" customHeight="1">
      <c r="A9" s="563"/>
      <c r="B9" s="571"/>
      <c r="C9" s="575"/>
      <c r="D9" s="258" t="s">
        <v>872</v>
      </c>
      <c r="E9" s="575"/>
      <c r="F9" s="571"/>
      <c r="G9" s="575"/>
      <c r="H9" s="258" t="s">
        <v>872</v>
      </c>
      <c r="I9" s="575"/>
      <c r="J9" s="571"/>
      <c r="K9" s="575"/>
      <c r="L9" s="258" t="s">
        <v>872</v>
      </c>
      <c r="M9" s="575"/>
      <c r="N9" s="582"/>
      <c r="O9" s="575"/>
      <c r="P9" s="258" t="s">
        <v>872</v>
      </c>
      <c r="Q9" s="575"/>
    </row>
    <row r="10" spans="1:17" s="197" customFormat="1" ht="15.75" customHeight="1">
      <c r="A10" s="260" t="s">
        <v>873</v>
      </c>
      <c r="B10" s="261"/>
      <c r="C10" s="261"/>
      <c r="D10" s="261"/>
      <c r="E10" s="261"/>
      <c r="F10" s="261"/>
      <c r="G10" s="261"/>
      <c r="H10" s="261"/>
      <c r="I10" s="261"/>
      <c r="J10" s="261"/>
      <c r="K10" s="261"/>
      <c r="L10" s="261"/>
      <c r="M10" s="262"/>
      <c r="N10" s="263"/>
      <c r="O10" s="261"/>
      <c r="P10" s="261"/>
      <c r="Q10" s="262"/>
    </row>
    <row r="11" spans="1:17" s="197" customFormat="1" ht="15.75" customHeight="1">
      <c r="A11" s="260" t="s">
        <v>819</v>
      </c>
      <c r="B11" s="261"/>
      <c r="C11" s="261"/>
      <c r="D11" s="261"/>
      <c r="E11" s="261"/>
      <c r="F11" s="261"/>
      <c r="G11" s="261"/>
      <c r="H11" s="261"/>
      <c r="I11" s="261"/>
      <c r="J11" s="261"/>
      <c r="K11" s="261"/>
      <c r="L11" s="261"/>
      <c r="M11" s="262"/>
      <c r="N11" s="263"/>
      <c r="O11" s="261"/>
      <c r="P11" s="261"/>
      <c r="Q11" s="262"/>
    </row>
    <row r="12" spans="1:17" s="197" customFormat="1" ht="25.35" customHeight="1">
      <c r="A12" s="264" t="s">
        <v>820</v>
      </c>
      <c r="B12" s="265">
        <v>38</v>
      </c>
      <c r="C12" s="265">
        <v>15</v>
      </c>
      <c r="D12" s="265">
        <v>39.47</v>
      </c>
      <c r="E12" s="265">
        <v>23</v>
      </c>
      <c r="F12" s="265">
        <v>38</v>
      </c>
      <c r="G12" s="265">
        <v>15</v>
      </c>
      <c r="H12" s="265">
        <v>39</v>
      </c>
      <c r="I12" s="265">
        <v>23</v>
      </c>
      <c r="J12" s="265">
        <v>0</v>
      </c>
      <c r="K12" s="265">
        <v>0</v>
      </c>
      <c r="L12" s="265">
        <v>0</v>
      </c>
      <c r="M12" s="266">
        <v>0</v>
      </c>
      <c r="N12" s="267">
        <v>0</v>
      </c>
      <c r="O12" s="265">
        <v>0</v>
      </c>
      <c r="P12" s="265">
        <v>0</v>
      </c>
      <c r="Q12" s="266">
        <v>0</v>
      </c>
    </row>
    <row r="13" spans="1:17" s="197" customFormat="1" ht="15.75" customHeight="1">
      <c r="A13" s="268"/>
      <c r="B13" s="261"/>
      <c r="C13" s="261"/>
      <c r="D13" s="261"/>
      <c r="E13" s="261"/>
      <c r="F13" s="261"/>
      <c r="G13" s="261"/>
      <c r="H13" s="261"/>
      <c r="I13" s="261"/>
      <c r="J13" s="261"/>
      <c r="K13" s="261"/>
      <c r="L13" s="261"/>
      <c r="M13" s="262"/>
      <c r="N13" s="263"/>
      <c r="O13" s="261"/>
      <c r="P13" s="261"/>
      <c r="Q13" s="262"/>
    </row>
    <row r="14" spans="1:17" s="197" customFormat="1" ht="15.75" customHeight="1">
      <c r="A14" s="268"/>
      <c r="B14" s="261"/>
      <c r="C14" s="261"/>
      <c r="D14" s="261"/>
      <c r="E14" s="261"/>
      <c r="F14" s="261"/>
      <c r="G14" s="261"/>
      <c r="H14" s="261"/>
      <c r="I14" s="261"/>
      <c r="J14" s="261"/>
      <c r="K14" s="261"/>
      <c r="L14" s="261"/>
      <c r="M14" s="262"/>
      <c r="N14" s="263"/>
      <c r="O14" s="261"/>
      <c r="P14" s="261"/>
      <c r="Q14" s="262"/>
    </row>
    <row r="15" spans="1:17" s="197" customFormat="1" ht="15.75" customHeight="1">
      <c r="A15" s="268"/>
      <c r="B15" s="261"/>
      <c r="C15" s="261"/>
      <c r="D15" s="261"/>
      <c r="E15" s="261"/>
      <c r="F15" s="261"/>
      <c r="G15" s="261"/>
      <c r="H15" s="261"/>
      <c r="I15" s="261"/>
      <c r="J15" s="261"/>
      <c r="K15" s="261"/>
      <c r="L15" s="261"/>
      <c r="M15" s="262"/>
      <c r="N15" s="263"/>
      <c r="O15" s="261"/>
      <c r="P15" s="261"/>
      <c r="Q15" s="262"/>
    </row>
    <row r="16" spans="1:17" s="197" customFormat="1" ht="15.75" customHeight="1">
      <c r="A16" s="268"/>
      <c r="B16" s="261"/>
      <c r="C16" s="261"/>
      <c r="D16" s="261"/>
      <c r="E16" s="261"/>
      <c r="F16" s="261"/>
      <c r="G16" s="261"/>
      <c r="H16" s="261"/>
      <c r="I16" s="261"/>
      <c r="J16" s="261"/>
      <c r="K16" s="261"/>
      <c r="L16" s="261"/>
      <c r="M16" s="262"/>
      <c r="N16" s="263"/>
      <c r="O16" s="261"/>
      <c r="P16" s="261"/>
      <c r="Q16" s="262"/>
    </row>
    <row r="17" spans="1:17" s="197" customFormat="1" ht="15.75" customHeight="1">
      <c r="A17" s="268"/>
      <c r="B17" s="261"/>
      <c r="C17" s="261"/>
      <c r="D17" s="261"/>
      <c r="E17" s="261"/>
      <c r="F17" s="261"/>
      <c r="G17" s="261"/>
      <c r="H17" s="261"/>
      <c r="I17" s="261"/>
      <c r="J17" s="261"/>
      <c r="K17" s="261"/>
      <c r="L17" s="261"/>
      <c r="M17" s="262"/>
      <c r="N17" s="263"/>
      <c r="O17" s="261"/>
      <c r="P17" s="261"/>
      <c r="Q17" s="262"/>
    </row>
    <row r="18" spans="1:17" s="197" customFormat="1" ht="15.75" customHeight="1">
      <c r="A18" s="268"/>
      <c r="B18" s="261"/>
      <c r="C18" s="261"/>
      <c r="D18" s="261"/>
      <c r="E18" s="261"/>
      <c r="F18" s="261"/>
      <c r="G18" s="261"/>
      <c r="H18" s="261"/>
      <c r="I18" s="261"/>
      <c r="J18" s="261"/>
      <c r="K18" s="261"/>
      <c r="L18" s="261"/>
      <c r="M18" s="262"/>
      <c r="N18" s="263"/>
      <c r="O18" s="261"/>
      <c r="P18" s="261"/>
      <c r="Q18" s="262"/>
    </row>
    <row r="19" spans="1:17" s="197" customFormat="1" ht="15.75" customHeight="1">
      <c r="A19" s="269"/>
      <c r="B19" s="261"/>
      <c r="C19" s="261"/>
      <c r="D19" s="261"/>
      <c r="E19" s="261"/>
      <c r="F19" s="261"/>
      <c r="G19" s="261"/>
      <c r="H19" s="261"/>
      <c r="I19" s="261"/>
      <c r="J19" s="261"/>
      <c r="K19" s="261"/>
      <c r="L19" s="261"/>
      <c r="M19" s="262"/>
      <c r="N19" s="263"/>
      <c r="O19" s="261"/>
      <c r="P19" s="261"/>
      <c r="Q19" s="262"/>
    </row>
    <row r="20" spans="1:17" s="197" customFormat="1" ht="15.75" customHeight="1">
      <c r="A20" s="269"/>
      <c r="B20" s="261"/>
      <c r="C20" s="261"/>
      <c r="D20" s="261"/>
      <c r="E20" s="261"/>
      <c r="F20" s="261"/>
      <c r="G20" s="261"/>
      <c r="H20" s="261"/>
      <c r="I20" s="261"/>
      <c r="J20" s="261"/>
      <c r="K20" s="261"/>
      <c r="L20" s="261"/>
      <c r="M20" s="262"/>
      <c r="N20" s="263"/>
      <c r="O20" s="261"/>
      <c r="P20" s="261"/>
      <c r="Q20" s="262"/>
    </row>
    <row r="21" spans="1:17" ht="20.100000000000001" customHeight="1">
      <c r="A21" s="228"/>
      <c r="B21" s="197"/>
      <c r="C21" s="197"/>
      <c r="E21" s="229"/>
      <c r="F21" s="229"/>
      <c r="H21" s="229"/>
      <c r="I21" s="229"/>
      <c r="K21" s="197"/>
      <c r="L21" s="197"/>
      <c r="M21" s="229"/>
      <c r="N21" s="270"/>
    </row>
    <row r="22" spans="1:17" ht="13.5" customHeight="1">
      <c r="A22" s="228" t="s">
        <v>708</v>
      </c>
      <c r="B22" s="197"/>
      <c r="C22" s="197"/>
      <c r="E22" s="228" t="s">
        <v>709</v>
      </c>
      <c r="F22" s="197"/>
      <c r="I22" s="197" t="s">
        <v>710</v>
      </c>
      <c r="J22" s="197"/>
      <c r="L22" s="197"/>
      <c r="N22" s="229" t="s">
        <v>821</v>
      </c>
      <c r="O22" s="197"/>
    </row>
    <row r="23" spans="1:17" ht="13.5" customHeight="1">
      <c r="F23" s="197"/>
      <c r="I23" s="197" t="s">
        <v>782</v>
      </c>
      <c r="J23" s="197"/>
      <c r="K23" s="228"/>
      <c r="L23" s="197"/>
      <c r="N23" s="197"/>
      <c r="O23" s="197"/>
    </row>
    <row r="24" spans="1:17" ht="33" customHeight="1">
      <c r="A24" s="581" t="s">
        <v>874</v>
      </c>
      <c r="B24" s="581"/>
      <c r="C24" s="581"/>
      <c r="D24" s="581"/>
      <c r="E24" s="581"/>
      <c r="F24" s="581"/>
      <c r="G24" s="581"/>
      <c r="H24" s="581"/>
      <c r="I24" s="581"/>
      <c r="J24" s="581"/>
      <c r="K24" s="581"/>
      <c r="L24" s="581"/>
      <c r="M24" s="581"/>
      <c r="N24" s="271"/>
      <c r="O24" s="271"/>
      <c r="P24" s="271"/>
      <c r="Q24" s="271"/>
    </row>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mergeCells count="27">
    <mergeCell ref="A24:M24"/>
    <mergeCell ref="K8:K9"/>
    <mergeCell ref="M8:M9"/>
    <mergeCell ref="N8:N9"/>
    <mergeCell ref="O8:O9"/>
    <mergeCell ref="J8:J9"/>
    <mergeCell ref="Q8:Q9"/>
    <mergeCell ref="A4:Q4"/>
    <mergeCell ref="G5:J5"/>
    <mergeCell ref="P5:Q5"/>
    <mergeCell ref="A6:A9"/>
    <mergeCell ref="B6:M6"/>
    <mergeCell ref="N6:Q7"/>
    <mergeCell ref="B7:E7"/>
    <mergeCell ref="F7:I7"/>
    <mergeCell ref="J7:M7"/>
    <mergeCell ref="B8:B9"/>
    <mergeCell ref="C8:C9"/>
    <mergeCell ref="E8:E9"/>
    <mergeCell ref="F8:F9"/>
    <mergeCell ref="G8:G9"/>
    <mergeCell ref="I8:I9"/>
    <mergeCell ref="A1:A2"/>
    <mergeCell ref="N1:O2"/>
    <mergeCell ref="P1:Q2"/>
    <mergeCell ref="N3:O3"/>
    <mergeCell ref="P3:Q3"/>
  </mergeCells>
  <phoneticPr fontId="57" type="noConversion"/>
  <printOptions horizontalCentered="1"/>
  <pageMargins left="0.35416666666666702" right="0.32986111111111099" top="0.64513888888888904" bottom="0.68888888888888899" header="0.51180555555555496" footer="0.51180555555555496"/>
  <pageSetup paperSize="77" scale="79" pageOrder="overThenDown" orientation="landscape"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BL1048576"/>
  <sheetViews>
    <sheetView zoomScaleNormal="100" workbookViewId="0"/>
  </sheetViews>
  <sheetFormatPr defaultColWidth="8.88671875" defaultRowHeight="12"/>
  <cols>
    <col min="1" max="1" width="10.6640625" style="272" customWidth="1"/>
    <col min="2" max="2" width="6.77734375" style="272" customWidth="1"/>
    <col min="3" max="5" width="7.77734375" style="272" customWidth="1"/>
    <col min="6" max="6" width="10.6640625" style="272" customWidth="1"/>
    <col min="7" max="12" width="9.88671875" style="272" customWidth="1"/>
    <col min="13" max="13" width="11.5546875" style="272" customWidth="1"/>
    <col min="14" max="14" width="9.88671875" style="272" customWidth="1"/>
    <col min="15" max="18" width="8.21875" style="272" customWidth="1"/>
    <col min="19" max="20" width="9.88671875" style="272" customWidth="1"/>
    <col min="21" max="24" width="8.21875" style="272" customWidth="1"/>
    <col min="25" max="1024" width="7.77734375" style="272" customWidth="1"/>
    <col min="1025" max="16384" width="8.88671875" style="272"/>
  </cols>
  <sheetData>
    <row r="1" spans="1:24" ht="16.5" customHeight="1">
      <c r="A1" s="273" t="s">
        <v>680</v>
      </c>
      <c r="B1" s="274"/>
      <c r="F1" s="275"/>
      <c r="G1" s="275"/>
      <c r="H1" s="275"/>
      <c r="I1" s="275"/>
      <c r="J1" s="275"/>
      <c r="K1" s="275"/>
      <c r="L1" s="275"/>
      <c r="M1" s="275"/>
      <c r="N1" s="275"/>
      <c r="O1" s="275"/>
      <c r="P1" s="275"/>
      <c r="Q1" s="275"/>
      <c r="R1" s="275"/>
      <c r="S1" s="275"/>
      <c r="T1" s="583" t="s">
        <v>785</v>
      </c>
      <c r="U1" s="583"/>
      <c r="V1" s="583" t="s">
        <v>875</v>
      </c>
      <c r="W1" s="583"/>
      <c r="X1" s="583"/>
    </row>
    <row r="2" spans="1:24" ht="16.5" customHeight="1">
      <c r="A2" s="277" t="s">
        <v>825</v>
      </c>
      <c r="B2" s="201" t="s">
        <v>876</v>
      </c>
      <c r="C2" s="278"/>
      <c r="D2" s="275"/>
      <c r="E2" s="275"/>
      <c r="F2" s="275"/>
      <c r="G2" s="275"/>
      <c r="H2" s="275"/>
      <c r="I2" s="275"/>
      <c r="J2" s="275"/>
      <c r="K2" s="275"/>
      <c r="L2" s="275"/>
      <c r="M2" s="275"/>
      <c r="N2" s="275"/>
      <c r="O2" s="275"/>
      <c r="P2" s="275"/>
      <c r="Q2" s="275"/>
      <c r="R2" s="275"/>
      <c r="S2" s="275"/>
      <c r="T2" s="583" t="s">
        <v>877</v>
      </c>
      <c r="U2" s="583"/>
      <c r="V2" s="584" t="s">
        <v>878</v>
      </c>
      <c r="W2" s="584"/>
      <c r="X2" s="584"/>
    </row>
    <row r="3" spans="1:24" ht="21" customHeight="1">
      <c r="A3" s="585"/>
      <c r="B3" s="585"/>
      <c r="C3" s="585"/>
      <c r="D3" s="585"/>
      <c r="E3" s="585"/>
      <c r="F3" s="585"/>
      <c r="G3" s="585"/>
      <c r="H3" s="585"/>
      <c r="I3" s="585"/>
      <c r="J3" s="585"/>
      <c r="K3" s="585"/>
      <c r="L3" s="585"/>
      <c r="M3" s="585"/>
      <c r="N3" s="585"/>
      <c r="O3" s="585"/>
      <c r="P3" s="585"/>
      <c r="Q3" s="585"/>
      <c r="R3" s="585"/>
      <c r="S3" s="585"/>
      <c r="T3" s="585"/>
      <c r="U3" s="585"/>
      <c r="V3" s="585"/>
      <c r="W3" s="585"/>
      <c r="X3" s="585"/>
    </row>
    <row r="4" spans="1:24" ht="24.9" customHeight="1">
      <c r="A4" s="586" t="s">
        <v>879</v>
      </c>
      <c r="B4" s="586"/>
      <c r="C4" s="586"/>
      <c r="D4" s="586"/>
      <c r="E4" s="586"/>
      <c r="F4" s="586"/>
      <c r="G4" s="586"/>
      <c r="H4" s="586"/>
      <c r="I4" s="586"/>
      <c r="J4" s="586"/>
      <c r="K4" s="586"/>
      <c r="L4" s="586"/>
      <c r="M4" s="586"/>
      <c r="N4" s="586"/>
      <c r="O4" s="586"/>
      <c r="P4" s="586"/>
      <c r="Q4" s="586"/>
      <c r="R4" s="586"/>
      <c r="S4" s="586"/>
      <c r="T4" s="586"/>
      <c r="U4" s="586"/>
      <c r="V4" s="586"/>
      <c r="W4" s="586"/>
      <c r="X4" s="586"/>
    </row>
    <row r="5" spans="1:24" ht="21" customHeight="1">
      <c r="A5" s="587" t="s">
        <v>880</v>
      </c>
      <c r="B5" s="587"/>
      <c r="C5" s="587"/>
      <c r="D5" s="587"/>
      <c r="E5" s="587"/>
      <c r="F5" s="587"/>
      <c r="G5" s="587"/>
      <c r="H5" s="587"/>
      <c r="I5" s="587"/>
      <c r="J5" s="587"/>
      <c r="K5" s="587"/>
      <c r="L5" s="587"/>
      <c r="M5" s="587"/>
      <c r="N5" s="587"/>
      <c r="O5" s="587"/>
      <c r="P5" s="587"/>
      <c r="Q5" s="587"/>
      <c r="R5" s="587"/>
      <c r="S5" s="587"/>
      <c r="T5" s="587"/>
      <c r="U5" s="587"/>
      <c r="V5" s="587"/>
      <c r="W5" s="587"/>
      <c r="X5" s="587"/>
    </row>
    <row r="6" spans="1:24" s="282" customFormat="1" ht="28.5" customHeight="1">
      <c r="A6" s="588" t="s">
        <v>881</v>
      </c>
      <c r="B6" s="589" t="s">
        <v>882</v>
      </c>
      <c r="C6" s="589" t="s">
        <v>883</v>
      </c>
      <c r="D6" s="589"/>
      <c r="E6" s="589"/>
      <c r="F6" s="589"/>
      <c r="G6" s="588" t="s">
        <v>884</v>
      </c>
      <c r="H6" s="588"/>
      <c r="I6" s="588"/>
      <c r="J6" s="588"/>
      <c r="K6" s="588"/>
      <c r="L6" s="588"/>
      <c r="M6" s="588"/>
      <c r="N6" s="588"/>
      <c r="O6" s="588"/>
      <c r="P6" s="588"/>
      <c r="Q6" s="588"/>
      <c r="R6" s="588"/>
      <c r="S6" s="590" t="s">
        <v>885</v>
      </c>
      <c r="T6" s="590"/>
      <c r="U6" s="590"/>
      <c r="V6" s="590"/>
      <c r="W6" s="590"/>
      <c r="X6" s="590"/>
    </row>
    <row r="7" spans="1:24" s="282" customFormat="1" ht="22.5" customHeight="1">
      <c r="A7" s="588"/>
      <c r="B7" s="589"/>
      <c r="C7" s="590" t="s">
        <v>886</v>
      </c>
      <c r="D7" s="590"/>
      <c r="E7" s="590"/>
      <c r="F7" s="589" t="s">
        <v>887</v>
      </c>
      <c r="G7" s="589" t="s">
        <v>886</v>
      </c>
      <c r="H7" s="589" t="s">
        <v>888</v>
      </c>
      <c r="I7" s="591" t="s">
        <v>889</v>
      </c>
      <c r="J7" s="589" t="s">
        <v>890</v>
      </c>
      <c r="K7" s="589" t="s">
        <v>891</v>
      </c>
      <c r="L7" s="590" t="s">
        <v>892</v>
      </c>
      <c r="M7" s="283"/>
      <c r="N7" s="589" t="s">
        <v>893</v>
      </c>
      <c r="O7" s="589" t="s">
        <v>894</v>
      </c>
      <c r="P7" s="589"/>
      <c r="Q7" s="589" t="s">
        <v>895</v>
      </c>
      <c r="R7" s="589"/>
      <c r="S7" s="589" t="s">
        <v>886</v>
      </c>
      <c r="T7" s="589" t="s">
        <v>888</v>
      </c>
      <c r="U7" s="590" t="s">
        <v>894</v>
      </c>
      <c r="V7" s="590"/>
      <c r="W7" s="590" t="s">
        <v>895</v>
      </c>
      <c r="X7" s="590"/>
    </row>
    <row r="8" spans="1:24" s="282" customFormat="1" ht="41.25" customHeight="1">
      <c r="A8" s="588"/>
      <c r="B8" s="589"/>
      <c r="C8" s="284" t="s">
        <v>641</v>
      </c>
      <c r="D8" s="284" t="s">
        <v>896</v>
      </c>
      <c r="E8" s="284" t="s">
        <v>897</v>
      </c>
      <c r="F8" s="589"/>
      <c r="G8" s="589"/>
      <c r="H8" s="589"/>
      <c r="I8" s="591"/>
      <c r="J8" s="589"/>
      <c r="K8" s="589"/>
      <c r="L8" s="590"/>
      <c r="M8" s="285" t="s">
        <v>898</v>
      </c>
      <c r="N8" s="589"/>
      <c r="O8" s="280" t="s">
        <v>899</v>
      </c>
      <c r="P8" s="280" t="s">
        <v>900</v>
      </c>
      <c r="Q8" s="280" t="s">
        <v>901</v>
      </c>
      <c r="R8" s="280" t="s">
        <v>900</v>
      </c>
      <c r="S8" s="589"/>
      <c r="T8" s="589"/>
      <c r="U8" s="280" t="s">
        <v>899</v>
      </c>
      <c r="V8" s="281" t="s">
        <v>900</v>
      </c>
      <c r="W8" s="280" t="s">
        <v>901</v>
      </c>
      <c r="X8" s="281" t="s">
        <v>900</v>
      </c>
    </row>
    <row r="9" spans="1:24" s="289" customFormat="1" ht="23.25" customHeight="1">
      <c r="A9" s="593" t="s">
        <v>638</v>
      </c>
      <c r="B9" s="286" t="s">
        <v>641</v>
      </c>
      <c r="C9" s="287"/>
      <c r="D9" s="287"/>
      <c r="E9" s="287"/>
      <c r="F9" s="287"/>
      <c r="G9" s="287"/>
      <c r="H9" s="287"/>
      <c r="I9" s="287"/>
      <c r="J9" s="287"/>
      <c r="K9" s="287"/>
      <c r="L9" s="287"/>
      <c r="M9" s="287"/>
      <c r="N9" s="287"/>
      <c r="O9" s="287" t="s">
        <v>902</v>
      </c>
      <c r="P9" s="287" t="s">
        <v>902</v>
      </c>
      <c r="Q9" s="287"/>
      <c r="R9" s="287"/>
      <c r="S9" s="287"/>
      <c r="T9" s="287"/>
      <c r="U9" s="288" t="s">
        <v>902</v>
      </c>
      <c r="V9" s="288" t="s">
        <v>902</v>
      </c>
      <c r="W9" s="288"/>
      <c r="X9" s="288"/>
    </row>
    <row r="10" spans="1:24" ht="23.25" customHeight="1">
      <c r="A10" s="593"/>
      <c r="B10" s="279" t="s">
        <v>903</v>
      </c>
      <c r="C10" s="290"/>
      <c r="D10" s="290"/>
      <c r="E10" s="290"/>
      <c r="F10" s="291"/>
      <c r="G10" s="291"/>
      <c r="H10" s="291"/>
      <c r="I10" s="291"/>
      <c r="J10" s="291"/>
      <c r="K10" s="291"/>
      <c r="L10" s="291"/>
      <c r="M10" s="291"/>
      <c r="N10" s="291"/>
      <c r="O10" s="291"/>
      <c r="P10" s="291"/>
      <c r="Q10" s="291"/>
      <c r="R10" s="291"/>
      <c r="S10" s="291"/>
      <c r="T10" s="291"/>
      <c r="U10" s="292"/>
      <c r="V10" s="292"/>
      <c r="W10" s="292"/>
      <c r="X10" s="292"/>
    </row>
    <row r="11" spans="1:24" ht="23.25" customHeight="1">
      <c r="A11" s="593"/>
      <c r="B11" s="279" t="s">
        <v>904</v>
      </c>
      <c r="C11" s="290"/>
      <c r="D11" s="290"/>
      <c r="E11" s="290"/>
      <c r="F11" s="291"/>
      <c r="G11" s="291"/>
      <c r="H11" s="291"/>
      <c r="I11" s="291"/>
      <c r="J11" s="291"/>
      <c r="K11" s="291"/>
      <c r="L11" s="291"/>
      <c r="M11" s="291"/>
      <c r="N11" s="291"/>
      <c r="O11" s="291"/>
      <c r="P11" s="291"/>
      <c r="Q11" s="291"/>
      <c r="R11" s="291"/>
      <c r="S11" s="291"/>
      <c r="T11" s="291"/>
      <c r="U11" s="292"/>
      <c r="V11" s="292"/>
      <c r="W11" s="292"/>
      <c r="X11" s="292"/>
    </row>
    <row r="12" spans="1:24" s="289" customFormat="1" ht="23.25" customHeight="1">
      <c r="A12" s="588" t="s">
        <v>702</v>
      </c>
      <c r="B12" s="279" t="s">
        <v>641</v>
      </c>
      <c r="C12" s="293">
        <v>9</v>
      </c>
      <c r="D12" s="293">
        <v>9</v>
      </c>
      <c r="E12" s="293">
        <v>0</v>
      </c>
      <c r="F12" s="294">
        <v>254593</v>
      </c>
      <c r="G12" s="295">
        <v>1</v>
      </c>
      <c r="H12" s="294">
        <v>22195</v>
      </c>
      <c r="I12" s="294">
        <v>12080</v>
      </c>
      <c r="J12" s="294">
        <f>H12-I12</f>
        <v>10115</v>
      </c>
      <c r="K12" s="294">
        <v>2563</v>
      </c>
      <c r="L12" s="296">
        <v>0</v>
      </c>
      <c r="M12" s="296">
        <v>0</v>
      </c>
      <c r="N12" s="294">
        <f>K12</f>
        <v>2563</v>
      </c>
      <c r="O12" s="294">
        <v>0</v>
      </c>
      <c r="P12" s="294">
        <v>0</v>
      </c>
      <c r="Q12" s="294">
        <v>0</v>
      </c>
      <c r="R12" s="296">
        <v>0</v>
      </c>
      <c r="S12" s="293">
        <v>8</v>
      </c>
      <c r="T12" s="296">
        <v>232398</v>
      </c>
      <c r="U12" s="297">
        <v>1</v>
      </c>
      <c r="V12" s="296">
        <v>0</v>
      </c>
      <c r="W12" s="297">
        <v>90</v>
      </c>
      <c r="X12" s="298">
        <v>0</v>
      </c>
    </row>
    <row r="13" spans="1:24" ht="23.25" customHeight="1">
      <c r="A13" s="588"/>
      <c r="B13" s="279" t="s">
        <v>903</v>
      </c>
      <c r="C13" s="293">
        <v>9</v>
      </c>
      <c r="D13" s="293">
        <v>9</v>
      </c>
      <c r="E13" s="293">
        <v>0</v>
      </c>
      <c r="F13" s="294">
        <v>254593</v>
      </c>
      <c r="G13" s="295">
        <v>1</v>
      </c>
      <c r="H13" s="294">
        <v>22195</v>
      </c>
      <c r="I13" s="294">
        <v>12080</v>
      </c>
      <c r="J13" s="294">
        <f>J12</f>
        <v>10115</v>
      </c>
      <c r="K13" s="294">
        <f>K12</f>
        <v>2563</v>
      </c>
      <c r="L13" s="296">
        <v>0</v>
      </c>
      <c r="M13" s="296">
        <v>0</v>
      </c>
      <c r="N13" s="294">
        <f>N12</f>
        <v>2563</v>
      </c>
      <c r="O13" s="294">
        <v>0</v>
      </c>
      <c r="P13" s="294">
        <v>0</v>
      </c>
      <c r="Q13" s="294">
        <v>0</v>
      </c>
      <c r="R13" s="296">
        <v>0</v>
      </c>
      <c r="S13" s="293">
        <v>8</v>
      </c>
      <c r="T13" s="296">
        <v>232398</v>
      </c>
      <c r="U13" s="297">
        <v>1</v>
      </c>
      <c r="V13" s="296">
        <v>0</v>
      </c>
      <c r="W13" s="297">
        <v>90</v>
      </c>
      <c r="X13" s="298">
        <v>0</v>
      </c>
    </row>
    <row r="14" spans="1:24" ht="23.25" customHeight="1">
      <c r="A14" s="588"/>
      <c r="B14" s="279" t="s">
        <v>904</v>
      </c>
      <c r="C14" s="296">
        <v>0</v>
      </c>
      <c r="D14" s="296">
        <v>0</v>
      </c>
      <c r="E14" s="296">
        <v>0</v>
      </c>
      <c r="F14" s="296">
        <v>0</v>
      </c>
      <c r="G14" s="296">
        <v>0</v>
      </c>
      <c r="H14" s="296">
        <v>0</v>
      </c>
      <c r="I14" s="296">
        <v>0</v>
      </c>
      <c r="J14" s="296">
        <v>0</v>
      </c>
      <c r="K14" s="296">
        <v>0</v>
      </c>
      <c r="L14" s="296">
        <v>0</v>
      </c>
      <c r="M14" s="296">
        <v>0</v>
      </c>
      <c r="N14" s="296">
        <v>0</v>
      </c>
      <c r="O14" s="296">
        <v>0</v>
      </c>
      <c r="P14" s="296">
        <v>0</v>
      </c>
      <c r="Q14" s="296">
        <v>0</v>
      </c>
      <c r="R14" s="296">
        <v>0</v>
      </c>
      <c r="S14" s="296">
        <v>0</v>
      </c>
      <c r="T14" s="296">
        <v>0</v>
      </c>
      <c r="U14" s="296">
        <v>0</v>
      </c>
      <c r="V14" s="296">
        <v>0</v>
      </c>
      <c r="W14" s="296">
        <v>0</v>
      </c>
      <c r="X14" s="298">
        <v>0</v>
      </c>
    </row>
    <row r="15" spans="1:24" s="289" customFormat="1" ht="23.25" customHeight="1">
      <c r="A15" s="594"/>
      <c r="B15" s="279" t="s">
        <v>641</v>
      </c>
      <c r="C15" s="299"/>
      <c r="D15" s="299"/>
      <c r="E15" s="299"/>
      <c r="F15" s="299"/>
      <c r="G15" s="299"/>
      <c r="H15" s="299"/>
      <c r="I15" s="299"/>
      <c r="J15" s="299"/>
      <c r="K15" s="299"/>
      <c r="L15" s="299"/>
      <c r="M15" s="299"/>
      <c r="N15" s="299"/>
      <c r="O15" s="299"/>
      <c r="P15" s="299"/>
      <c r="Q15" s="299"/>
      <c r="R15" s="299"/>
      <c r="S15" s="299"/>
      <c r="T15" s="299"/>
      <c r="U15" s="300"/>
      <c r="V15" s="300"/>
      <c r="W15" s="300"/>
      <c r="X15" s="300"/>
    </row>
    <row r="16" spans="1:24" ht="23.25" customHeight="1">
      <c r="A16" s="594"/>
      <c r="B16" s="279" t="s">
        <v>903</v>
      </c>
      <c r="C16" s="290"/>
      <c r="D16" s="290"/>
      <c r="E16" s="290"/>
      <c r="F16" s="291"/>
      <c r="G16" s="291"/>
      <c r="H16" s="291"/>
      <c r="I16" s="291"/>
      <c r="J16" s="291"/>
      <c r="K16" s="291"/>
      <c r="L16" s="291"/>
      <c r="M16" s="291"/>
      <c r="N16" s="291"/>
      <c r="O16" s="291"/>
      <c r="P16" s="291"/>
      <c r="Q16" s="291"/>
      <c r="R16" s="291"/>
      <c r="S16" s="291"/>
      <c r="T16" s="291"/>
      <c r="U16" s="292"/>
      <c r="V16" s="292"/>
      <c r="W16" s="292"/>
      <c r="X16" s="292"/>
    </row>
    <row r="17" spans="1:64" ht="23.25" customHeight="1">
      <c r="A17" s="594"/>
      <c r="B17" s="279" t="s">
        <v>904</v>
      </c>
      <c r="C17" s="290"/>
      <c r="D17" s="290"/>
      <c r="E17" s="290"/>
      <c r="F17" s="291"/>
      <c r="G17" s="291"/>
      <c r="H17" s="291"/>
      <c r="I17" s="291"/>
      <c r="J17" s="291"/>
      <c r="K17" s="291"/>
      <c r="L17" s="291"/>
      <c r="M17" s="291"/>
      <c r="N17" s="291"/>
      <c r="O17" s="291"/>
      <c r="P17" s="291"/>
      <c r="Q17" s="291"/>
      <c r="R17" s="291"/>
      <c r="S17" s="291"/>
      <c r="T17" s="291"/>
      <c r="U17" s="292"/>
      <c r="V17" s="292"/>
      <c r="W17" s="292"/>
      <c r="X17" s="292"/>
    </row>
    <row r="18" spans="1:64" s="289" customFormat="1" ht="23.25" customHeight="1">
      <c r="A18" s="594"/>
      <c r="B18" s="279" t="s">
        <v>641</v>
      </c>
      <c r="C18" s="299"/>
      <c r="D18" s="299"/>
      <c r="E18" s="299"/>
      <c r="F18" s="299"/>
      <c r="G18" s="299"/>
      <c r="H18" s="299"/>
      <c r="I18" s="299"/>
      <c r="J18" s="299"/>
      <c r="K18" s="299"/>
      <c r="L18" s="299"/>
      <c r="M18" s="299"/>
      <c r="N18" s="299"/>
      <c r="O18" s="299"/>
      <c r="P18" s="299"/>
      <c r="Q18" s="299"/>
      <c r="R18" s="299"/>
      <c r="S18" s="299"/>
      <c r="T18" s="299"/>
      <c r="U18" s="300"/>
      <c r="V18" s="300"/>
      <c r="W18" s="300"/>
      <c r="X18" s="300"/>
    </row>
    <row r="19" spans="1:64" ht="23.25" customHeight="1">
      <c r="A19" s="594"/>
      <c r="B19" s="279" t="s">
        <v>903</v>
      </c>
      <c r="C19" s="290"/>
      <c r="D19" s="290"/>
      <c r="E19" s="290"/>
      <c r="F19" s="291"/>
      <c r="G19" s="291"/>
      <c r="H19" s="291"/>
      <c r="I19" s="291"/>
      <c r="J19" s="291"/>
      <c r="K19" s="291"/>
      <c r="L19" s="291"/>
      <c r="M19" s="291"/>
      <c r="N19" s="291"/>
      <c r="O19" s="291"/>
      <c r="P19" s="291"/>
      <c r="Q19" s="291"/>
      <c r="R19" s="291"/>
      <c r="S19" s="291"/>
      <c r="T19" s="291"/>
      <c r="U19" s="292"/>
      <c r="V19" s="292"/>
      <c r="W19" s="292"/>
      <c r="X19" s="292"/>
    </row>
    <row r="20" spans="1:64" ht="23.25" customHeight="1">
      <c r="A20" s="594"/>
      <c r="B20" s="279" t="s">
        <v>904</v>
      </c>
      <c r="C20" s="290"/>
      <c r="D20" s="290"/>
      <c r="E20" s="290"/>
      <c r="F20" s="291"/>
      <c r="G20" s="291"/>
      <c r="H20" s="291"/>
      <c r="I20" s="291"/>
      <c r="J20" s="291"/>
      <c r="K20" s="291"/>
      <c r="L20" s="291"/>
      <c r="M20" s="291"/>
      <c r="N20" s="291"/>
      <c r="O20" s="291"/>
      <c r="P20" s="291"/>
      <c r="Q20" s="291"/>
      <c r="R20" s="291"/>
      <c r="S20" s="291"/>
      <c r="T20" s="291"/>
      <c r="U20" s="292"/>
      <c r="V20" s="292"/>
      <c r="W20" s="292"/>
      <c r="X20" s="292"/>
    </row>
    <row r="21" spans="1:64" s="303" customFormat="1" ht="52.8" customHeight="1">
      <c r="A21" s="301" t="s">
        <v>859</v>
      </c>
      <c r="B21" s="592" t="s">
        <v>905</v>
      </c>
      <c r="C21" s="592"/>
      <c r="D21" s="592"/>
      <c r="E21" s="592"/>
      <c r="F21" s="592"/>
      <c r="G21" s="592"/>
      <c r="H21" s="592"/>
      <c r="I21" s="592"/>
      <c r="J21" s="592"/>
      <c r="K21" s="592"/>
      <c r="L21" s="592"/>
      <c r="M21" s="592"/>
      <c r="N21" s="592"/>
      <c r="O21" s="592"/>
      <c r="P21" s="592"/>
      <c r="Q21" s="592"/>
      <c r="R21" s="592"/>
      <c r="S21" s="592"/>
      <c r="T21" s="592"/>
      <c r="U21" s="592"/>
      <c r="V21" s="592"/>
      <c r="W21" s="592"/>
      <c r="X21" s="59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03" customFormat="1" ht="16.8" customHeight="1">
      <c r="A22" s="304"/>
      <c r="B22" s="305"/>
      <c r="C22" s="305"/>
      <c r="D22" s="305"/>
      <c r="E22" s="305"/>
      <c r="F22" s="302"/>
      <c r="G22" s="306"/>
      <c r="H22" s="306"/>
      <c r="I22" s="302"/>
      <c r="J22" s="306"/>
      <c r="K22" s="306"/>
      <c r="L22" s="302"/>
      <c r="M22" s="305"/>
      <c r="N22" s="305"/>
      <c r="O22" s="306"/>
      <c r="P22" s="307"/>
      <c r="Q22" s="306"/>
      <c r="R22" s="307"/>
      <c r="S22" s="302"/>
      <c r="T22" s="302"/>
      <c r="U22" s="302"/>
      <c r="V22" s="302"/>
      <c r="W22" s="302"/>
      <c r="X22" s="307" t="s">
        <v>906</v>
      </c>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03" customFormat="1" ht="13.5" customHeight="1">
      <c r="A23" s="308" t="s">
        <v>708</v>
      </c>
      <c r="B23" s="305"/>
      <c r="C23" s="305"/>
      <c r="D23" s="305"/>
      <c r="E23" s="305"/>
      <c r="F23" s="306" t="s">
        <v>709</v>
      </c>
      <c r="G23" s="302"/>
      <c r="H23" s="305"/>
      <c r="I23" s="302"/>
      <c r="J23" s="302"/>
      <c r="K23" s="305" t="s">
        <v>710</v>
      </c>
      <c r="L23" s="302"/>
      <c r="M23" s="305"/>
      <c r="N23" s="302"/>
      <c r="O23" s="305"/>
      <c r="P23" s="306" t="s">
        <v>711</v>
      </c>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s="303" customFormat="1" ht="13.5" customHeight="1">
      <c r="A24" s="302"/>
      <c r="B24" s="302"/>
      <c r="C24" s="302"/>
      <c r="D24" s="302"/>
      <c r="E24" s="302"/>
      <c r="F24" s="302"/>
      <c r="G24" s="302"/>
      <c r="H24" s="305"/>
      <c r="I24" s="302"/>
      <c r="J24" s="302"/>
      <c r="K24" s="305" t="s">
        <v>782</v>
      </c>
      <c r="L24" s="302"/>
      <c r="M24" s="305"/>
      <c r="N24" s="308"/>
      <c r="O24" s="305"/>
      <c r="P24" s="302"/>
      <c r="Q24" s="305"/>
      <c r="R24" s="302"/>
      <c r="S24" s="305"/>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row>
    <row r="25" spans="1:64" ht="16.5" customHeight="1">
      <c r="A25" s="309" t="s">
        <v>907</v>
      </c>
      <c r="B25" s="309"/>
      <c r="C25" s="275"/>
      <c r="D25" s="275"/>
      <c r="E25" s="275"/>
      <c r="F25" s="275"/>
      <c r="G25" s="275"/>
      <c r="H25" s="275"/>
      <c r="I25" s="275"/>
      <c r="J25" s="275"/>
      <c r="K25" s="275"/>
      <c r="L25" s="275"/>
      <c r="M25" s="275"/>
      <c r="N25" s="275"/>
      <c r="O25" s="275"/>
      <c r="P25" s="275"/>
      <c r="Q25" s="275"/>
      <c r="R25" s="275"/>
      <c r="S25" s="275"/>
      <c r="T25" s="275"/>
    </row>
    <row r="26" spans="1:64" ht="16.5" customHeight="1">
      <c r="A26" s="227" t="s">
        <v>908</v>
      </c>
      <c r="B26" s="309"/>
      <c r="C26" s="275"/>
      <c r="D26" s="275"/>
      <c r="E26" s="275"/>
      <c r="F26" s="275"/>
      <c r="G26" s="275"/>
      <c r="H26" s="275"/>
      <c r="I26" s="275"/>
      <c r="J26" s="275"/>
      <c r="K26" s="275"/>
      <c r="L26" s="275"/>
      <c r="M26" s="275"/>
      <c r="N26" s="275"/>
      <c r="O26" s="275"/>
      <c r="P26" s="275"/>
      <c r="Q26" s="275"/>
      <c r="R26" s="275"/>
      <c r="S26" s="275"/>
      <c r="T26" s="275"/>
    </row>
    <row r="27" spans="1:64" ht="16.5" customHeight="1">
      <c r="B27" s="303" t="s">
        <v>909</v>
      </c>
    </row>
    <row r="28" spans="1:64" ht="15.6" customHeight="1"/>
    <row r="29" spans="1:64" ht="16.5" customHeight="1"/>
    <row r="30" spans="1:64" ht="16.5" customHeight="1"/>
    <row r="31" spans="1:64" ht="28.5" customHeight="1"/>
    <row r="32" spans="1:64" ht="28.5" customHeight="1"/>
    <row r="33" ht="53.25" customHeight="1"/>
    <row r="34" ht="23.25" customHeight="1"/>
    <row r="35" ht="2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14.25" customHeight="1"/>
    <row r="47" ht="14.25" customHeight="1"/>
    <row r="48" ht="16.5" customHeight="1"/>
    <row r="49" ht="16.5" customHeight="1"/>
    <row r="1048574" ht="12.75" customHeight="1"/>
    <row r="1048575" ht="12.75" customHeight="1"/>
    <row r="1048576" ht="12.75" customHeight="1"/>
  </sheetData>
  <mergeCells count="32">
    <mergeCell ref="B21:X21"/>
    <mergeCell ref="W7:X7"/>
    <mergeCell ref="A9:A11"/>
    <mergeCell ref="A12:A14"/>
    <mergeCell ref="A15:A17"/>
    <mergeCell ref="A18:A20"/>
    <mergeCell ref="O7:P7"/>
    <mergeCell ref="Q7:R7"/>
    <mergeCell ref="S7:S8"/>
    <mergeCell ref="T7:T8"/>
    <mergeCell ref="U7:V7"/>
    <mergeCell ref="A4:X4"/>
    <mergeCell ref="A5:X5"/>
    <mergeCell ref="A6:A8"/>
    <mergeCell ref="B6:B8"/>
    <mergeCell ref="C6:F6"/>
    <mergeCell ref="G6:R6"/>
    <mergeCell ref="S6:X6"/>
    <mergeCell ref="C7:E7"/>
    <mergeCell ref="F7:F8"/>
    <mergeCell ref="G7:G8"/>
    <mergeCell ref="H7:H8"/>
    <mergeCell ref="I7:I8"/>
    <mergeCell ref="J7:J8"/>
    <mergeCell ref="K7:K8"/>
    <mergeCell ref="L7:L8"/>
    <mergeCell ref="N7:N8"/>
    <mergeCell ref="T1:U1"/>
    <mergeCell ref="V1:X1"/>
    <mergeCell ref="T2:U2"/>
    <mergeCell ref="V2:X2"/>
    <mergeCell ref="A3:X3"/>
  </mergeCells>
  <phoneticPr fontId="57" type="noConversion"/>
  <printOptions horizontalCentered="1" verticalCentered="1"/>
  <pageMargins left="0.59027777777777801" right="0.55138888888888904" top="1.08263888888889" bottom="0.88541666666666696" header="0.51180555555555496" footer="0.51180555555555496"/>
  <pageSetup paperSize="77" pageOrder="overThenDown" orientation="landscape"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BL76"/>
  <sheetViews>
    <sheetView zoomScaleNormal="100" workbookViewId="0"/>
  </sheetViews>
  <sheetFormatPr defaultColWidth="8.88671875" defaultRowHeight="12"/>
  <cols>
    <col min="1" max="1" width="10.33203125" style="310" customWidth="1"/>
    <col min="2" max="2" width="7.109375" style="310" customWidth="1"/>
    <col min="3" max="3" width="9.109375" style="310" customWidth="1"/>
    <col min="4" max="5" width="8.21875" style="310" customWidth="1"/>
    <col min="6" max="16" width="9.109375" style="310" customWidth="1"/>
    <col min="17" max="20" width="9.88671875" style="310" customWidth="1"/>
    <col min="21" max="1024" width="7.77734375" style="310" customWidth="1"/>
    <col min="1025" max="16384" width="8.88671875" style="310"/>
  </cols>
  <sheetData>
    <row r="1" spans="1:20" ht="16.5" customHeight="1">
      <c r="A1" s="273" t="s">
        <v>680</v>
      </c>
      <c r="B1" s="274"/>
      <c r="C1" s="311"/>
      <c r="D1" s="311"/>
      <c r="E1" s="311"/>
      <c r="F1" s="312"/>
      <c r="G1" s="312"/>
      <c r="H1" s="312"/>
      <c r="I1" s="312"/>
      <c r="J1" s="312"/>
      <c r="K1" s="312"/>
      <c r="P1" s="583" t="s">
        <v>785</v>
      </c>
      <c r="Q1" s="583"/>
      <c r="R1" s="583" t="s">
        <v>875</v>
      </c>
      <c r="S1" s="583"/>
      <c r="T1" s="583"/>
    </row>
    <row r="2" spans="1:20" ht="16.5" customHeight="1">
      <c r="A2" s="277" t="s">
        <v>825</v>
      </c>
      <c r="B2" s="201" t="s">
        <v>876</v>
      </c>
      <c r="C2" s="311"/>
      <c r="D2" s="311"/>
      <c r="E2" s="311"/>
      <c r="F2" s="312"/>
      <c r="G2" s="312"/>
      <c r="H2" s="312"/>
      <c r="I2" s="312"/>
      <c r="J2" s="312"/>
      <c r="K2" s="312"/>
      <c r="P2" s="583" t="s">
        <v>877</v>
      </c>
      <c r="Q2" s="583"/>
      <c r="R2" s="584" t="s">
        <v>910</v>
      </c>
      <c r="S2" s="584"/>
      <c r="T2" s="584"/>
    </row>
    <row r="3" spans="1:20" ht="24.9" customHeight="1">
      <c r="A3" s="595" t="s">
        <v>911</v>
      </c>
      <c r="B3" s="595"/>
      <c r="C3" s="595"/>
      <c r="D3" s="595"/>
      <c r="E3" s="595"/>
      <c r="F3" s="595"/>
      <c r="G3" s="595"/>
      <c r="H3" s="595"/>
      <c r="I3" s="595"/>
      <c r="J3" s="595"/>
      <c r="K3" s="595"/>
      <c r="L3" s="595"/>
      <c r="M3" s="595"/>
      <c r="N3" s="595"/>
      <c r="O3" s="595"/>
      <c r="P3" s="595"/>
      <c r="Q3" s="595"/>
      <c r="R3" s="595"/>
      <c r="S3" s="595"/>
      <c r="T3" s="595"/>
    </row>
    <row r="4" spans="1:20" ht="5.0999999999999996" customHeight="1"/>
    <row r="5" spans="1:20" ht="21" customHeight="1">
      <c r="A5" s="596" t="s">
        <v>880</v>
      </c>
      <c r="B5" s="596"/>
      <c r="C5" s="596"/>
      <c r="D5" s="596"/>
      <c r="E5" s="596"/>
      <c r="F5" s="596"/>
      <c r="G5" s="596"/>
      <c r="H5" s="596"/>
      <c r="I5" s="596"/>
      <c r="J5" s="596"/>
      <c r="K5" s="596"/>
      <c r="L5" s="596"/>
      <c r="M5" s="596"/>
      <c r="N5" s="596"/>
      <c r="O5" s="596"/>
      <c r="P5" s="596"/>
      <c r="Q5" s="596"/>
      <c r="R5" s="596"/>
      <c r="S5" s="596"/>
      <c r="T5" s="596"/>
    </row>
    <row r="6" spans="1:20" s="316" customFormat="1" ht="32.25" customHeight="1">
      <c r="A6" s="597" t="s">
        <v>912</v>
      </c>
      <c r="B6" s="598" t="s">
        <v>882</v>
      </c>
      <c r="C6" s="599" t="s">
        <v>886</v>
      </c>
      <c r="D6" s="599"/>
      <c r="E6" s="599"/>
      <c r="F6" s="598" t="s">
        <v>913</v>
      </c>
      <c r="G6" s="598"/>
      <c r="H6" s="598"/>
      <c r="I6" s="598" t="s">
        <v>914</v>
      </c>
      <c r="J6" s="598"/>
      <c r="K6" s="598"/>
      <c r="L6" s="598" t="s">
        <v>915</v>
      </c>
      <c r="M6" s="598"/>
      <c r="N6" s="598"/>
      <c r="O6" s="599" t="s">
        <v>916</v>
      </c>
      <c r="P6" s="599"/>
      <c r="Q6" s="599"/>
      <c r="R6" s="599" t="s">
        <v>917</v>
      </c>
      <c r="S6" s="599"/>
      <c r="T6" s="599"/>
    </row>
    <row r="7" spans="1:20" s="316" customFormat="1" ht="67.5" customHeight="1">
      <c r="A7" s="597"/>
      <c r="B7" s="598"/>
      <c r="C7" s="317" t="s">
        <v>641</v>
      </c>
      <c r="D7" s="317" t="s">
        <v>896</v>
      </c>
      <c r="E7" s="317" t="s">
        <v>897</v>
      </c>
      <c r="F7" s="314" t="s">
        <v>918</v>
      </c>
      <c r="G7" s="314" t="s">
        <v>919</v>
      </c>
      <c r="H7" s="314" t="s">
        <v>920</v>
      </c>
      <c r="I7" s="314" t="s">
        <v>918</v>
      </c>
      <c r="J7" s="314" t="s">
        <v>919</v>
      </c>
      <c r="K7" s="314" t="s">
        <v>920</v>
      </c>
      <c r="L7" s="314" t="s">
        <v>918</v>
      </c>
      <c r="M7" s="314" t="s">
        <v>919</v>
      </c>
      <c r="N7" s="314" t="s">
        <v>920</v>
      </c>
      <c r="O7" s="314" t="s">
        <v>918</v>
      </c>
      <c r="P7" s="314" t="s">
        <v>919</v>
      </c>
      <c r="Q7" s="315" t="s">
        <v>920</v>
      </c>
      <c r="R7" s="314" t="s">
        <v>918</v>
      </c>
      <c r="S7" s="314" t="s">
        <v>919</v>
      </c>
      <c r="T7" s="315" t="s">
        <v>920</v>
      </c>
    </row>
    <row r="8" spans="1:20" s="322" customFormat="1" ht="23.25" customHeight="1">
      <c r="A8" s="600" t="s">
        <v>638</v>
      </c>
      <c r="B8" s="318" t="s">
        <v>641</v>
      </c>
      <c r="C8" s="318"/>
      <c r="D8" s="318"/>
      <c r="E8" s="318"/>
      <c r="F8" s="319"/>
      <c r="G8" s="319"/>
      <c r="H8" s="319"/>
      <c r="I8" s="319"/>
      <c r="J8" s="319"/>
      <c r="K8" s="319"/>
      <c r="L8" s="319"/>
      <c r="M8" s="319"/>
      <c r="N8" s="320"/>
      <c r="O8" s="319"/>
      <c r="P8" s="319"/>
      <c r="Q8" s="320"/>
      <c r="R8" s="319"/>
      <c r="S8" s="319"/>
      <c r="T8" s="321"/>
    </row>
    <row r="9" spans="1:20" ht="23.25" customHeight="1">
      <c r="A9" s="600"/>
      <c r="B9" s="313" t="s">
        <v>903</v>
      </c>
      <c r="C9" s="313"/>
      <c r="D9" s="313"/>
      <c r="E9" s="313"/>
      <c r="F9" s="323"/>
      <c r="G9" s="323"/>
      <c r="H9" s="323"/>
      <c r="I9" s="323"/>
      <c r="J9" s="323"/>
      <c r="K9" s="323"/>
      <c r="L9" s="323"/>
      <c r="M9" s="323"/>
      <c r="N9" s="324"/>
      <c r="O9" s="323"/>
      <c r="P9" s="323"/>
      <c r="Q9" s="324"/>
      <c r="R9" s="323"/>
      <c r="S9" s="323"/>
      <c r="T9" s="324"/>
    </row>
    <row r="10" spans="1:20" ht="23.25" customHeight="1">
      <c r="A10" s="600"/>
      <c r="B10" s="313" t="s">
        <v>904</v>
      </c>
      <c r="C10" s="313"/>
      <c r="D10" s="313"/>
      <c r="E10" s="313"/>
      <c r="F10" s="323"/>
      <c r="G10" s="323"/>
      <c r="H10" s="323"/>
      <c r="I10" s="323"/>
      <c r="J10" s="323"/>
      <c r="K10" s="323"/>
      <c r="L10" s="323"/>
      <c r="M10" s="323"/>
      <c r="N10" s="324"/>
      <c r="O10" s="323"/>
      <c r="P10" s="323"/>
      <c r="Q10" s="324"/>
      <c r="R10" s="323"/>
      <c r="S10" s="323"/>
      <c r="T10" s="325"/>
    </row>
    <row r="11" spans="1:20" s="322" customFormat="1" ht="23.25" customHeight="1">
      <c r="A11" s="601" t="s">
        <v>702</v>
      </c>
      <c r="B11" s="326" t="s">
        <v>641</v>
      </c>
      <c r="C11" s="327">
        <v>2</v>
      </c>
      <c r="D11" s="327">
        <v>1</v>
      </c>
      <c r="E11" s="327">
        <v>1</v>
      </c>
      <c r="F11" s="328">
        <v>7495</v>
      </c>
      <c r="G11" s="328">
        <v>788</v>
      </c>
      <c r="H11" s="328">
        <v>6707</v>
      </c>
      <c r="I11" s="329">
        <v>7033</v>
      </c>
      <c r="J11" s="329">
        <v>743</v>
      </c>
      <c r="K11" s="329">
        <v>6290</v>
      </c>
      <c r="L11" s="329">
        <f t="shared" ref="L11:N12" si="0">F11-I11</f>
        <v>462</v>
      </c>
      <c r="M11" s="329">
        <f t="shared" si="0"/>
        <v>45</v>
      </c>
      <c r="N11" s="329">
        <f t="shared" si="0"/>
        <v>417</v>
      </c>
      <c r="O11" s="330">
        <v>320</v>
      </c>
      <c r="P11" s="330">
        <v>2</v>
      </c>
      <c r="Q11" s="330">
        <v>318</v>
      </c>
      <c r="R11" s="330">
        <v>5</v>
      </c>
      <c r="S11" s="331">
        <v>0</v>
      </c>
      <c r="T11" s="332">
        <v>5</v>
      </c>
    </row>
    <row r="12" spans="1:20" ht="23.25" customHeight="1">
      <c r="A12" s="601"/>
      <c r="B12" s="326" t="s">
        <v>903</v>
      </c>
      <c r="C12" s="327">
        <v>2</v>
      </c>
      <c r="D12" s="327">
        <v>1</v>
      </c>
      <c r="E12" s="327">
        <v>1</v>
      </c>
      <c r="F12" s="328">
        <v>7495</v>
      </c>
      <c r="G12" s="328">
        <v>788</v>
      </c>
      <c r="H12" s="328">
        <v>6707</v>
      </c>
      <c r="I12" s="329">
        <v>7033</v>
      </c>
      <c r="J12" s="329">
        <v>743</v>
      </c>
      <c r="K12" s="329">
        <v>6290</v>
      </c>
      <c r="L12" s="329">
        <f t="shared" si="0"/>
        <v>462</v>
      </c>
      <c r="M12" s="329">
        <f t="shared" si="0"/>
        <v>45</v>
      </c>
      <c r="N12" s="329">
        <f t="shared" si="0"/>
        <v>417</v>
      </c>
      <c r="O12" s="330">
        <v>320</v>
      </c>
      <c r="P12" s="330">
        <v>2</v>
      </c>
      <c r="Q12" s="330">
        <v>318</v>
      </c>
      <c r="R12" s="330">
        <v>5</v>
      </c>
      <c r="S12" s="331">
        <v>0</v>
      </c>
      <c r="T12" s="332">
        <v>5</v>
      </c>
    </row>
    <row r="13" spans="1:20" ht="23.25" customHeight="1">
      <c r="A13" s="601"/>
      <c r="B13" s="326" t="s">
        <v>904</v>
      </c>
      <c r="C13" s="333">
        <v>0</v>
      </c>
      <c r="D13" s="333">
        <v>0</v>
      </c>
      <c r="E13" s="333">
        <v>0</v>
      </c>
      <c r="F13" s="327">
        <v>0</v>
      </c>
      <c r="G13" s="327">
        <v>0</v>
      </c>
      <c r="H13" s="327">
        <v>0</v>
      </c>
      <c r="I13" s="334">
        <v>0</v>
      </c>
      <c r="J13" s="334">
        <v>0</v>
      </c>
      <c r="K13" s="334">
        <v>0</v>
      </c>
      <c r="L13" s="334">
        <v>0</v>
      </c>
      <c r="M13" s="334">
        <v>0</v>
      </c>
      <c r="N13" s="334">
        <v>0</v>
      </c>
      <c r="O13" s="334">
        <v>0</v>
      </c>
      <c r="P13" s="334">
        <v>0</v>
      </c>
      <c r="Q13" s="334">
        <v>0</v>
      </c>
      <c r="R13" s="334">
        <v>0</v>
      </c>
      <c r="S13" s="334">
        <v>0</v>
      </c>
      <c r="T13" s="335">
        <v>0</v>
      </c>
    </row>
    <row r="14" spans="1:20" s="322" customFormat="1" ht="23.25" customHeight="1">
      <c r="A14" s="602"/>
      <c r="B14" s="313" t="s">
        <v>641</v>
      </c>
      <c r="C14" s="313"/>
      <c r="D14" s="313"/>
      <c r="E14" s="313"/>
      <c r="F14" s="336"/>
      <c r="G14" s="336"/>
      <c r="H14" s="336"/>
      <c r="I14" s="336"/>
      <c r="J14" s="336"/>
      <c r="K14" s="336"/>
      <c r="L14" s="336"/>
      <c r="M14" s="336"/>
      <c r="N14" s="321"/>
      <c r="O14" s="336"/>
      <c r="P14" s="336"/>
      <c r="Q14" s="321"/>
      <c r="R14" s="336"/>
      <c r="S14" s="336"/>
      <c r="T14" s="320"/>
    </row>
    <row r="15" spans="1:20" ht="23.25" customHeight="1">
      <c r="A15" s="602"/>
      <c r="B15" s="313" t="s">
        <v>903</v>
      </c>
      <c r="C15" s="313"/>
      <c r="D15" s="313"/>
      <c r="E15" s="313"/>
      <c r="F15" s="323"/>
      <c r="G15" s="323"/>
      <c r="H15" s="323"/>
      <c r="I15" s="323" t="s">
        <v>902</v>
      </c>
      <c r="J15" s="323"/>
      <c r="K15" s="323"/>
      <c r="L15" s="323"/>
      <c r="M15" s="323"/>
      <c r="N15" s="324"/>
      <c r="O15" s="323"/>
      <c r="P15" s="323"/>
      <c r="Q15" s="324"/>
      <c r="R15" s="323"/>
      <c r="S15" s="323"/>
      <c r="T15" s="324"/>
    </row>
    <row r="16" spans="1:20" ht="23.25" customHeight="1">
      <c r="A16" s="602"/>
      <c r="B16" s="313" t="s">
        <v>904</v>
      </c>
      <c r="C16" s="313"/>
      <c r="D16" s="313"/>
      <c r="E16" s="313"/>
      <c r="F16" s="323"/>
      <c r="G16" s="323"/>
      <c r="H16" s="323"/>
      <c r="I16" s="323"/>
      <c r="J16" s="323"/>
      <c r="K16" s="323"/>
      <c r="L16" s="323"/>
      <c r="M16" s="323"/>
      <c r="N16" s="324"/>
      <c r="O16" s="323"/>
      <c r="P16" s="323"/>
      <c r="Q16" s="324"/>
      <c r="R16" s="323"/>
      <c r="S16" s="323"/>
      <c r="T16" s="324"/>
    </row>
    <row r="17" spans="1:64" s="322" customFormat="1" ht="23.25" customHeight="1">
      <c r="A17" s="602"/>
      <c r="B17" s="313" t="s">
        <v>641</v>
      </c>
      <c r="C17" s="313"/>
      <c r="D17" s="313"/>
      <c r="E17" s="313"/>
      <c r="F17" s="336"/>
      <c r="G17" s="336"/>
      <c r="H17" s="336"/>
      <c r="I17" s="336"/>
      <c r="J17" s="336"/>
      <c r="K17" s="336"/>
      <c r="L17" s="336"/>
      <c r="M17" s="336"/>
      <c r="N17" s="321"/>
      <c r="O17" s="336"/>
      <c r="P17" s="336"/>
      <c r="Q17" s="321"/>
      <c r="R17" s="336"/>
      <c r="S17" s="336"/>
      <c r="T17" s="321"/>
    </row>
    <row r="18" spans="1:64" ht="23.25" customHeight="1">
      <c r="A18" s="602"/>
      <c r="B18" s="313" t="s">
        <v>903</v>
      </c>
      <c r="C18" s="313"/>
      <c r="D18" s="313"/>
      <c r="E18" s="313"/>
      <c r="F18" s="323"/>
      <c r="G18" s="323"/>
      <c r="H18" s="323"/>
      <c r="I18" s="323"/>
      <c r="J18" s="323"/>
      <c r="K18" s="323"/>
      <c r="L18" s="323"/>
      <c r="M18" s="323"/>
      <c r="N18" s="324"/>
      <c r="O18" s="323"/>
      <c r="P18" s="323"/>
      <c r="Q18" s="324"/>
      <c r="R18" s="323"/>
      <c r="S18" s="323"/>
      <c r="T18" s="324"/>
    </row>
    <row r="19" spans="1:64" ht="23.25" customHeight="1">
      <c r="A19" s="602"/>
      <c r="B19" s="313" t="s">
        <v>904</v>
      </c>
      <c r="C19" s="313"/>
      <c r="D19" s="313"/>
      <c r="E19" s="313"/>
      <c r="F19" s="323"/>
      <c r="G19" s="323"/>
      <c r="H19" s="323"/>
      <c r="I19" s="323"/>
      <c r="J19" s="323"/>
      <c r="K19" s="323"/>
      <c r="L19" s="323"/>
      <c r="M19" s="323"/>
      <c r="N19" s="324"/>
      <c r="O19" s="323"/>
      <c r="P19" s="323"/>
      <c r="Q19" s="324"/>
      <c r="R19" s="323"/>
      <c r="S19" s="323"/>
      <c r="T19" s="324"/>
    </row>
    <row r="20" spans="1:64" s="337" customFormat="1" ht="35.700000000000003" customHeight="1">
      <c r="A20" s="301" t="s">
        <v>859</v>
      </c>
      <c r="B20" s="603" t="s">
        <v>921</v>
      </c>
      <c r="C20" s="603"/>
      <c r="D20" s="603"/>
      <c r="E20" s="603"/>
      <c r="F20" s="603"/>
      <c r="G20" s="603"/>
      <c r="H20" s="603"/>
      <c r="I20" s="603"/>
      <c r="J20" s="603"/>
      <c r="K20" s="603"/>
      <c r="L20" s="603"/>
      <c r="M20" s="603"/>
      <c r="N20" s="603"/>
      <c r="O20" s="603"/>
      <c r="P20" s="603"/>
      <c r="Q20" s="603"/>
      <c r="R20" s="603"/>
      <c r="S20" s="603"/>
      <c r="T20" s="603"/>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row>
    <row r="21" spans="1:64" s="337" customFormat="1" ht="17.25" customHeight="1">
      <c r="A21" s="304"/>
      <c r="B21" s="305"/>
      <c r="C21" s="305"/>
      <c r="D21" s="305"/>
      <c r="E21" s="305"/>
      <c r="F21" s="302"/>
      <c r="G21" s="306"/>
      <c r="H21" s="306"/>
      <c r="I21" s="302"/>
      <c r="J21" s="306"/>
      <c r="K21" s="306"/>
      <c r="L21" s="302"/>
      <c r="M21" s="305"/>
      <c r="N21" s="305"/>
      <c r="O21" s="306"/>
      <c r="P21" s="307"/>
      <c r="Q21" s="302"/>
      <c r="R21" s="306"/>
      <c r="S21" s="307"/>
      <c r="T21" s="307" t="s">
        <v>906</v>
      </c>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37" customFormat="1" ht="16.5" customHeight="1">
      <c r="A22" s="308" t="s">
        <v>708</v>
      </c>
      <c r="B22" s="305"/>
      <c r="C22" s="305"/>
      <c r="D22" s="305"/>
      <c r="E22" s="308" t="s">
        <v>709</v>
      </c>
      <c r="F22" s="302"/>
      <c r="G22" s="302"/>
      <c r="H22" s="305"/>
      <c r="I22" s="305" t="s">
        <v>710</v>
      </c>
      <c r="J22" s="302"/>
      <c r="K22" s="302"/>
      <c r="L22" s="305"/>
      <c r="M22" s="302"/>
      <c r="N22" s="306" t="s">
        <v>711</v>
      </c>
      <c r="O22" s="302"/>
      <c r="P22" s="302"/>
      <c r="Q22" s="305"/>
      <c r="R22" s="302"/>
      <c r="S22" s="302"/>
      <c r="T22" s="305"/>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37" customFormat="1" ht="16.5" customHeight="1">
      <c r="A23" s="302"/>
      <c r="B23" s="302"/>
      <c r="C23" s="302"/>
      <c r="D23" s="302"/>
      <c r="E23" s="302"/>
      <c r="F23" s="302"/>
      <c r="G23" s="302"/>
      <c r="H23" s="305"/>
      <c r="I23" s="305" t="s">
        <v>782</v>
      </c>
      <c r="J23" s="302"/>
      <c r="K23" s="302"/>
      <c r="L23" s="305"/>
      <c r="M23" s="308"/>
      <c r="N23" s="305"/>
      <c r="O23" s="302"/>
      <c r="P23" s="305"/>
      <c r="Q23" s="305"/>
      <c r="R23" s="302"/>
      <c r="S23" s="305"/>
      <c r="T23" s="305"/>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ht="16.5" customHeight="1">
      <c r="A24" s="338" t="s">
        <v>907</v>
      </c>
      <c r="B24" s="338"/>
      <c r="C24" s="338"/>
      <c r="D24" s="338"/>
      <c r="E24" s="338"/>
      <c r="F24" s="312"/>
      <c r="G24" s="312"/>
      <c r="H24" s="312"/>
      <c r="I24" s="312"/>
      <c r="J24" s="312"/>
      <c r="K24" s="312"/>
      <c r="L24" s="312"/>
      <c r="M24" s="312"/>
      <c r="N24" s="312"/>
      <c r="O24" s="312"/>
      <c r="P24" s="312"/>
      <c r="Q24" s="312"/>
      <c r="R24" s="312"/>
      <c r="S24" s="312"/>
      <c r="T24" s="312"/>
    </row>
    <row r="25" spans="1:64" ht="16.5" customHeight="1">
      <c r="A25" s="227" t="s">
        <v>922</v>
      </c>
      <c r="B25" s="338"/>
      <c r="C25" s="338"/>
      <c r="D25" s="338"/>
      <c r="E25" s="338"/>
      <c r="F25" s="312"/>
      <c r="G25" s="312"/>
      <c r="H25" s="312"/>
      <c r="I25" s="312"/>
      <c r="J25" s="312"/>
      <c r="K25" s="312"/>
      <c r="L25" s="312"/>
      <c r="M25" s="312"/>
      <c r="N25" s="312"/>
      <c r="O25" s="312"/>
      <c r="P25" s="312"/>
      <c r="Q25" s="312"/>
      <c r="R25" s="312"/>
      <c r="S25" s="312"/>
      <c r="T25" s="312"/>
    </row>
    <row r="26" spans="1:64" ht="15.75" customHeight="1"/>
    <row r="27" spans="1:64" ht="16.5" customHeight="1"/>
    <row r="28" spans="1:64" ht="16.5" customHeight="1"/>
    <row r="29" spans="1:64" ht="16.5" customHeight="1"/>
    <row r="30" spans="1:64" ht="21" customHeight="1"/>
    <row r="31" spans="1:64" ht="16.5" customHeight="1"/>
    <row r="32" spans="1:64" ht="16.5" customHeight="1"/>
    <row r="33" ht="28.5" customHeight="1"/>
    <row r="34" ht="28.5" customHeight="1"/>
    <row r="35" ht="5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23.25" customHeight="1"/>
    <row r="47" ht="23.25" customHeight="1"/>
    <row r="48" ht="14.25" customHeight="1"/>
    <row r="49" ht="14.25" customHeight="1"/>
    <row r="50" ht="16.5" customHeight="1"/>
    <row r="51" ht="16.5" customHeight="1"/>
    <row r="58" ht="15.75" customHeight="1"/>
    <row r="59" ht="15.75" customHeight="1"/>
    <row r="60" ht="15.75" customHeight="1"/>
    <row r="75" ht="16.5" customHeight="1"/>
    <row r="76" ht="16.5" customHeight="1"/>
  </sheetData>
  <mergeCells count="19">
    <mergeCell ref="A8:A10"/>
    <mergeCell ref="A11:A13"/>
    <mergeCell ref="A14:A16"/>
    <mergeCell ref="A17:A19"/>
    <mergeCell ref="B20:T20"/>
    <mergeCell ref="A5:T5"/>
    <mergeCell ref="A6:A7"/>
    <mergeCell ref="B6:B7"/>
    <mergeCell ref="C6:E6"/>
    <mergeCell ref="F6:H6"/>
    <mergeCell ref="I6:K6"/>
    <mergeCell ref="L6:N6"/>
    <mergeCell ref="O6:Q6"/>
    <mergeCell ref="R6:T6"/>
    <mergeCell ref="P1:Q1"/>
    <mergeCell ref="R1:T1"/>
    <mergeCell ref="P2:Q2"/>
    <mergeCell ref="R2:T2"/>
    <mergeCell ref="A3:T3"/>
  </mergeCells>
  <phoneticPr fontId="57" type="noConversion"/>
  <printOptions horizontalCentered="1" verticalCentered="1"/>
  <pageMargins left="0.59027777777777801" right="0.59027777777777801" top="1.2791666666666699" bottom="0.92500000000000004" header="0.51180555555555496" footer="0.51180555555555496"/>
  <pageSetup paperSize="77" pageOrder="overThenDown" orientation="landscape" horizontalDpi="300" verticalDpi="30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BL29"/>
  <sheetViews>
    <sheetView zoomScaleNormal="100" workbookViewId="0">
      <selection activeCell="Q15" sqref="Q15"/>
    </sheetView>
  </sheetViews>
  <sheetFormatPr defaultColWidth="8.88671875" defaultRowHeight="12"/>
  <cols>
    <col min="1" max="1" width="10.6640625" style="339" customWidth="1"/>
    <col min="2" max="7" width="6.21875" style="339" customWidth="1"/>
    <col min="8" max="9" width="14" style="339" customWidth="1"/>
    <col min="10" max="17" width="7.44140625" style="339" customWidth="1"/>
    <col min="18" max="19" width="9.109375" style="339" customWidth="1"/>
    <col min="20" max="21" width="9.88671875" style="339" customWidth="1"/>
    <col min="22" max="22" width="12.88671875" style="339" customWidth="1"/>
    <col min="23" max="26" width="10" style="339" customWidth="1"/>
    <col min="27" max="31" width="7.77734375" style="339" customWidth="1"/>
    <col min="32" max="32" width="11" style="339" customWidth="1"/>
    <col min="33" max="1024" width="7.77734375" style="339" customWidth="1"/>
    <col min="1025" max="16384" width="8.88671875" style="339"/>
  </cols>
  <sheetData>
    <row r="1" spans="1:22" ht="16.5" customHeight="1">
      <c r="A1" s="273" t="s">
        <v>680</v>
      </c>
      <c r="B1" s="274"/>
      <c r="D1" s="340"/>
      <c r="E1" s="341"/>
      <c r="F1" s="341"/>
      <c r="G1" s="341"/>
      <c r="I1" s="342"/>
      <c r="J1" s="342"/>
      <c r="K1" s="342"/>
      <c r="L1" s="342"/>
      <c r="M1" s="342"/>
      <c r="N1" s="342"/>
      <c r="O1" s="342"/>
      <c r="P1" s="342"/>
      <c r="R1" s="604"/>
      <c r="S1" s="341"/>
      <c r="T1" s="276" t="s">
        <v>785</v>
      </c>
      <c r="U1" s="583" t="s">
        <v>875</v>
      </c>
      <c r="V1" s="583"/>
    </row>
    <row r="2" spans="1:22" ht="18" customHeight="1">
      <c r="A2" s="277" t="s">
        <v>825</v>
      </c>
      <c r="B2" s="201" t="s">
        <v>876</v>
      </c>
      <c r="D2" s="201"/>
      <c r="E2" s="341"/>
      <c r="F2" s="341"/>
      <c r="G2" s="341"/>
      <c r="H2" s="342"/>
      <c r="I2" s="342"/>
      <c r="J2" s="342"/>
      <c r="K2" s="342"/>
      <c r="L2" s="342"/>
      <c r="M2" s="342"/>
      <c r="N2" s="342"/>
      <c r="O2" s="342"/>
      <c r="P2" s="342"/>
      <c r="R2" s="604"/>
      <c r="S2" s="341"/>
      <c r="T2" s="276" t="s">
        <v>877</v>
      </c>
      <c r="U2" s="584" t="s">
        <v>923</v>
      </c>
      <c r="V2" s="584"/>
    </row>
    <row r="3" spans="1:22" ht="21" customHeight="1">
      <c r="A3" s="343"/>
      <c r="B3" s="343"/>
      <c r="C3" s="343"/>
      <c r="D3" s="343"/>
      <c r="E3" s="343"/>
      <c r="F3" s="343"/>
      <c r="G3" s="343"/>
      <c r="H3" s="343"/>
      <c r="I3" s="343"/>
      <c r="J3" s="343"/>
      <c r="K3" s="343"/>
      <c r="L3" s="343"/>
      <c r="M3" s="343"/>
      <c r="N3" s="343"/>
      <c r="O3" s="343"/>
      <c r="P3" s="343"/>
      <c r="Q3" s="343"/>
      <c r="R3" s="343"/>
      <c r="S3" s="343"/>
      <c r="T3" s="343"/>
      <c r="U3" s="343"/>
      <c r="V3" s="343"/>
    </row>
    <row r="4" spans="1:22" ht="21" customHeight="1">
      <c r="A4" s="605" t="s">
        <v>69</v>
      </c>
      <c r="B4" s="605"/>
      <c r="C4" s="605"/>
      <c r="D4" s="605"/>
      <c r="E4" s="605"/>
      <c r="F4" s="605"/>
      <c r="G4" s="605"/>
      <c r="H4" s="605"/>
      <c r="I4" s="605"/>
      <c r="J4" s="605"/>
      <c r="K4" s="605"/>
      <c r="L4" s="605"/>
      <c r="M4" s="605"/>
      <c r="N4" s="605"/>
      <c r="O4" s="605"/>
      <c r="P4" s="605"/>
      <c r="Q4" s="605"/>
      <c r="R4" s="605"/>
      <c r="S4" s="605"/>
      <c r="T4" s="605"/>
      <c r="U4" s="605"/>
      <c r="V4" s="605"/>
    </row>
    <row r="5" spans="1:22" ht="16.5" customHeight="1">
      <c r="H5" s="344"/>
      <c r="I5" s="344"/>
      <c r="J5" s="344"/>
      <c r="K5" s="344"/>
      <c r="L5" s="344"/>
      <c r="M5" s="344"/>
      <c r="N5" s="344"/>
      <c r="O5" s="344"/>
      <c r="P5" s="344"/>
      <c r="Q5" s="344"/>
      <c r="R5" s="344"/>
      <c r="S5" s="344"/>
      <c r="T5" s="344"/>
      <c r="U5" s="344"/>
      <c r="V5" s="344"/>
    </row>
    <row r="6" spans="1:22" ht="16.5" customHeight="1">
      <c r="A6" s="606" t="s">
        <v>924</v>
      </c>
      <c r="B6" s="606"/>
      <c r="C6" s="606"/>
      <c r="D6" s="606"/>
      <c r="E6" s="606"/>
      <c r="F6" s="606"/>
      <c r="G6" s="606"/>
      <c r="H6" s="606"/>
      <c r="I6" s="606"/>
      <c r="J6" s="606"/>
      <c r="K6" s="606"/>
      <c r="L6" s="606"/>
      <c r="M6" s="606"/>
      <c r="N6" s="606"/>
      <c r="O6" s="606"/>
      <c r="P6" s="606"/>
      <c r="Q6" s="606"/>
      <c r="R6" s="606"/>
      <c r="S6" s="606"/>
      <c r="T6" s="606"/>
      <c r="U6" s="606"/>
      <c r="V6" s="606"/>
    </row>
    <row r="7" spans="1:22" s="346" customFormat="1" ht="22.5" customHeight="1">
      <c r="A7" s="607" t="s">
        <v>912</v>
      </c>
      <c r="B7" s="608" t="s">
        <v>925</v>
      </c>
      <c r="C7" s="608"/>
      <c r="D7" s="608"/>
      <c r="E7" s="608"/>
      <c r="F7" s="608"/>
      <c r="G7" s="608"/>
      <c r="H7" s="609" t="s">
        <v>926</v>
      </c>
      <c r="I7" s="609"/>
      <c r="J7" s="609" t="s">
        <v>927</v>
      </c>
      <c r="K7" s="609"/>
      <c r="L7" s="609"/>
      <c r="M7" s="609"/>
      <c r="N7" s="609" t="s">
        <v>928</v>
      </c>
      <c r="O7" s="609"/>
      <c r="P7" s="609"/>
      <c r="Q7" s="609"/>
      <c r="R7" s="609" t="s">
        <v>929</v>
      </c>
      <c r="S7" s="609"/>
      <c r="T7" s="609"/>
      <c r="U7" s="609"/>
      <c r="V7" s="611" t="s">
        <v>930</v>
      </c>
    </row>
    <row r="8" spans="1:22" s="346" customFormat="1" ht="22.5" customHeight="1">
      <c r="A8" s="607"/>
      <c r="B8" s="609" t="s">
        <v>931</v>
      </c>
      <c r="C8" s="609"/>
      <c r="D8" s="609"/>
      <c r="E8" s="609"/>
      <c r="F8" s="609" t="s">
        <v>932</v>
      </c>
      <c r="G8" s="609"/>
      <c r="H8" s="609"/>
      <c r="I8" s="609"/>
      <c r="J8" s="609"/>
      <c r="K8" s="609"/>
      <c r="L8" s="609"/>
      <c r="M8" s="609"/>
      <c r="N8" s="609"/>
      <c r="O8" s="609"/>
      <c r="P8" s="609"/>
      <c r="Q8" s="609"/>
      <c r="R8" s="609"/>
      <c r="S8" s="609"/>
      <c r="T8" s="609"/>
      <c r="U8" s="609"/>
      <c r="V8" s="611"/>
    </row>
    <row r="9" spans="1:22" s="346" customFormat="1" ht="58.5" customHeight="1">
      <c r="A9" s="607"/>
      <c r="B9" s="609" t="s">
        <v>933</v>
      </c>
      <c r="C9" s="609"/>
      <c r="D9" s="609" t="s">
        <v>934</v>
      </c>
      <c r="E9" s="609"/>
      <c r="F9" s="609" t="s">
        <v>935</v>
      </c>
      <c r="G9" s="609"/>
      <c r="H9" s="609" t="s">
        <v>936</v>
      </c>
      <c r="I9" s="609" t="s">
        <v>937</v>
      </c>
      <c r="J9" s="609" t="s">
        <v>938</v>
      </c>
      <c r="K9" s="609"/>
      <c r="L9" s="609" t="s">
        <v>939</v>
      </c>
      <c r="M9" s="609"/>
      <c r="N9" s="609" t="s">
        <v>938</v>
      </c>
      <c r="O9" s="609"/>
      <c r="P9" s="609" t="s">
        <v>939</v>
      </c>
      <c r="Q9" s="609"/>
      <c r="R9" s="609" t="s">
        <v>940</v>
      </c>
      <c r="S9" s="609"/>
      <c r="T9" s="609" t="s">
        <v>941</v>
      </c>
      <c r="U9" s="609"/>
      <c r="V9" s="611"/>
    </row>
    <row r="10" spans="1:22" s="346" customFormat="1" ht="34.5" customHeight="1">
      <c r="A10" s="607"/>
      <c r="B10" s="347" t="s">
        <v>700</v>
      </c>
      <c r="C10" s="347" t="s">
        <v>701</v>
      </c>
      <c r="D10" s="347" t="s">
        <v>700</v>
      </c>
      <c r="E10" s="347" t="s">
        <v>701</v>
      </c>
      <c r="F10" s="347" t="s">
        <v>700</v>
      </c>
      <c r="G10" s="347" t="s">
        <v>701</v>
      </c>
      <c r="H10" s="609"/>
      <c r="I10" s="609"/>
      <c r="J10" s="347" t="s">
        <v>700</v>
      </c>
      <c r="K10" s="347" t="s">
        <v>701</v>
      </c>
      <c r="L10" s="347" t="s">
        <v>700</v>
      </c>
      <c r="M10" s="347" t="s">
        <v>701</v>
      </c>
      <c r="N10" s="347" t="s">
        <v>700</v>
      </c>
      <c r="O10" s="347" t="s">
        <v>701</v>
      </c>
      <c r="P10" s="347" t="s">
        <v>700</v>
      </c>
      <c r="Q10" s="347" t="s">
        <v>701</v>
      </c>
      <c r="R10" s="347" t="s">
        <v>700</v>
      </c>
      <c r="S10" s="347" t="s">
        <v>701</v>
      </c>
      <c r="T10" s="347" t="s">
        <v>700</v>
      </c>
      <c r="U10" s="347" t="s">
        <v>701</v>
      </c>
      <c r="V10" s="611"/>
    </row>
    <row r="11" spans="1:22" s="352" customFormat="1" ht="23.25" customHeight="1">
      <c r="A11" s="348" t="s">
        <v>638</v>
      </c>
      <c r="B11" s="348"/>
      <c r="C11" s="349"/>
      <c r="D11" s="349"/>
      <c r="E11" s="349"/>
      <c r="F11" s="349"/>
      <c r="G11" s="349"/>
      <c r="H11" s="350"/>
      <c r="I11" s="350"/>
      <c r="J11" s="350"/>
      <c r="K11" s="350"/>
      <c r="L11" s="350"/>
      <c r="M11" s="350"/>
      <c r="N11" s="350"/>
      <c r="O11" s="350"/>
      <c r="P11" s="350"/>
      <c r="Q11" s="350"/>
      <c r="R11" s="350"/>
      <c r="S11" s="350"/>
      <c r="T11" s="350"/>
      <c r="U11" s="351"/>
      <c r="V11" s="351"/>
    </row>
    <row r="12" spans="1:22" ht="29.7" customHeight="1">
      <c r="A12" s="353" t="s">
        <v>702</v>
      </c>
      <c r="B12" s="354" t="s">
        <v>942</v>
      </c>
      <c r="C12" s="355" t="s">
        <v>942</v>
      </c>
      <c r="D12" s="355">
        <v>0</v>
      </c>
      <c r="E12" s="356">
        <v>1</v>
      </c>
      <c r="F12" s="355">
        <v>0</v>
      </c>
      <c r="G12" s="355">
        <v>0</v>
      </c>
      <c r="H12" s="357">
        <v>9</v>
      </c>
      <c r="I12" s="357">
        <v>0</v>
      </c>
      <c r="J12" s="358">
        <v>2</v>
      </c>
      <c r="K12" s="359">
        <v>0</v>
      </c>
      <c r="L12" s="359">
        <v>0</v>
      </c>
      <c r="M12" s="358">
        <v>0</v>
      </c>
      <c r="N12" s="360">
        <v>1</v>
      </c>
      <c r="O12" s="360">
        <v>0</v>
      </c>
      <c r="P12" s="360">
        <v>0</v>
      </c>
      <c r="Q12" s="360">
        <v>0</v>
      </c>
      <c r="R12" s="361">
        <v>1</v>
      </c>
      <c r="S12" s="361">
        <v>0</v>
      </c>
      <c r="T12" s="361">
        <v>163</v>
      </c>
      <c r="U12" s="362">
        <v>97</v>
      </c>
      <c r="V12" s="363">
        <v>0</v>
      </c>
    </row>
    <row r="13" spans="1:22" ht="23.25" customHeight="1">
      <c r="A13" s="353"/>
      <c r="B13" s="353"/>
      <c r="C13" s="345"/>
      <c r="D13" s="345"/>
      <c r="E13" s="345"/>
      <c r="F13" s="345"/>
      <c r="G13" s="345"/>
      <c r="H13" s="364"/>
      <c r="I13" s="365"/>
      <c r="J13" s="365"/>
      <c r="K13" s="365"/>
      <c r="L13" s="365"/>
      <c r="M13" s="365"/>
      <c r="N13" s="365"/>
      <c r="O13" s="365"/>
      <c r="P13" s="365"/>
      <c r="Q13" s="365"/>
      <c r="R13" s="365"/>
      <c r="S13" s="365"/>
      <c r="T13" s="365"/>
      <c r="U13" s="366"/>
      <c r="V13" s="366"/>
    </row>
    <row r="14" spans="1:22" s="352" customFormat="1" ht="23.25" customHeight="1">
      <c r="A14" s="353"/>
      <c r="B14" s="353"/>
      <c r="C14" s="345"/>
      <c r="D14" s="345"/>
      <c r="E14" s="345"/>
      <c r="F14" s="345"/>
      <c r="G14" s="345"/>
      <c r="H14" s="367"/>
      <c r="I14" s="367"/>
      <c r="J14" s="367"/>
      <c r="K14" s="367"/>
      <c r="L14" s="367"/>
      <c r="M14" s="367"/>
      <c r="N14" s="367"/>
      <c r="O14" s="367"/>
      <c r="P14" s="367"/>
      <c r="Q14" s="367"/>
      <c r="R14" s="367"/>
      <c r="S14" s="367"/>
      <c r="T14" s="367"/>
      <c r="U14" s="368"/>
      <c r="V14" s="368"/>
    </row>
    <row r="15" spans="1:22" ht="23.25" customHeight="1">
      <c r="A15" s="353"/>
      <c r="B15" s="353"/>
      <c r="C15" s="345"/>
      <c r="D15" s="345"/>
      <c r="E15" s="345"/>
      <c r="F15" s="345"/>
      <c r="G15" s="345"/>
      <c r="H15" s="364"/>
      <c r="I15" s="365"/>
      <c r="J15" s="365"/>
      <c r="K15" s="365"/>
      <c r="L15" s="365"/>
      <c r="M15" s="365"/>
      <c r="N15" s="365"/>
      <c r="O15" s="365"/>
      <c r="P15" s="365"/>
      <c r="Q15" s="365"/>
      <c r="R15" s="365"/>
      <c r="S15" s="365"/>
      <c r="T15" s="365"/>
      <c r="U15" s="366"/>
      <c r="V15" s="366"/>
    </row>
    <row r="16" spans="1:22" ht="23.25" customHeight="1">
      <c r="A16" s="353"/>
      <c r="B16" s="353"/>
      <c r="C16" s="345"/>
      <c r="D16" s="345"/>
      <c r="E16" s="345"/>
      <c r="F16" s="345"/>
      <c r="G16" s="345"/>
      <c r="H16" s="364"/>
      <c r="I16" s="365"/>
      <c r="J16" s="365"/>
      <c r="K16" s="365"/>
      <c r="L16" s="365"/>
      <c r="M16" s="365"/>
      <c r="N16" s="365"/>
      <c r="O16" s="365"/>
      <c r="P16" s="365"/>
      <c r="Q16" s="365"/>
      <c r="R16" s="365"/>
      <c r="S16" s="365"/>
      <c r="T16" s="365"/>
      <c r="U16" s="366"/>
      <c r="V16" s="366"/>
    </row>
    <row r="17" spans="1:64" s="352" customFormat="1" ht="23.25" customHeight="1">
      <c r="A17" s="353"/>
      <c r="B17" s="353"/>
      <c r="C17" s="345"/>
      <c r="D17" s="345"/>
      <c r="E17" s="345"/>
      <c r="F17" s="345"/>
      <c r="G17" s="345"/>
      <c r="H17" s="367"/>
      <c r="I17" s="367"/>
      <c r="J17" s="367"/>
      <c r="K17" s="367"/>
      <c r="L17" s="367"/>
      <c r="M17" s="367"/>
      <c r="N17" s="367"/>
      <c r="O17" s="367"/>
      <c r="P17" s="367"/>
      <c r="Q17" s="367"/>
      <c r="R17" s="367"/>
      <c r="S17" s="367"/>
      <c r="T17" s="367"/>
      <c r="U17" s="368"/>
      <c r="V17" s="368"/>
    </row>
    <row r="18" spans="1:64" ht="23.25" customHeight="1">
      <c r="A18" s="353"/>
      <c r="B18" s="353"/>
      <c r="C18" s="345"/>
      <c r="D18" s="345"/>
      <c r="E18" s="345"/>
      <c r="F18" s="345"/>
      <c r="G18" s="345"/>
      <c r="H18" s="364"/>
      <c r="I18" s="365"/>
      <c r="J18" s="365"/>
      <c r="K18" s="365"/>
      <c r="L18" s="365"/>
      <c r="M18" s="365"/>
      <c r="N18" s="365"/>
      <c r="O18" s="365"/>
      <c r="P18" s="365"/>
      <c r="Q18" s="365"/>
      <c r="R18" s="365"/>
      <c r="S18" s="365"/>
      <c r="T18" s="365"/>
      <c r="U18" s="366"/>
      <c r="V18" s="366"/>
    </row>
    <row r="19" spans="1:64" ht="23.25" customHeight="1">
      <c r="A19" s="353"/>
      <c r="B19" s="353"/>
      <c r="C19" s="345"/>
      <c r="D19" s="345"/>
      <c r="E19" s="345"/>
      <c r="F19" s="345"/>
      <c r="G19" s="345"/>
      <c r="H19" s="364"/>
      <c r="I19" s="365"/>
      <c r="J19" s="365"/>
      <c r="K19" s="365"/>
      <c r="L19" s="365"/>
      <c r="M19" s="365"/>
      <c r="N19" s="365"/>
      <c r="O19" s="365"/>
      <c r="P19" s="365"/>
      <c r="Q19" s="365"/>
      <c r="R19" s="365"/>
      <c r="S19" s="365"/>
      <c r="T19" s="365"/>
      <c r="U19" s="366"/>
      <c r="V19" s="366"/>
    </row>
    <row r="20" spans="1:64" s="352" customFormat="1" ht="23.25" customHeight="1">
      <c r="A20" s="353"/>
      <c r="B20" s="353"/>
      <c r="C20" s="345"/>
      <c r="D20" s="345"/>
      <c r="E20" s="345"/>
      <c r="F20" s="345"/>
      <c r="G20" s="345"/>
      <c r="H20" s="367"/>
      <c r="I20" s="367"/>
      <c r="J20" s="367"/>
      <c r="K20" s="367"/>
      <c r="L20" s="367"/>
      <c r="M20" s="367"/>
      <c r="N20" s="367"/>
      <c r="O20" s="367"/>
      <c r="P20" s="367"/>
      <c r="Q20" s="367"/>
      <c r="R20" s="367"/>
      <c r="S20" s="367"/>
      <c r="T20" s="367"/>
      <c r="U20" s="368"/>
      <c r="V20" s="368"/>
    </row>
    <row r="21" spans="1:64" ht="23.25" customHeight="1">
      <c r="A21" s="353"/>
      <c r="B21" s="353"/>
      <c r="C21" s="345"/>
      <c r="D21" s="345"/>
      <c r="E21" s="345"/>
      <c r="F21" s="345"/>
      <c r="G21" s="345"/>
      <c r="H21" s="364"/>
      <c r="I21" s="365"/>
      <c r="J21" s="365"/>
      <c r="K21" s="365"/>
      <c r="L21" s="365"/>
      <c r="M21" s="365"/>
      <c r="N21" s="365"/>
      <c r="O21" s="365"/>
      <c r="P21" s="365"/>
      <c r="Q21" s="365"/>
      <c r="R21" s="365"/>
      <c r="S21" s="365"/>
      <c r="T21" s="365"/>
      <c r="U21" s="366"/>
      <c r="V21" s="366"/>
    </row>
    <row r="22" spans="1:64" ht="23.25" customHeight="1">
      <c r="A22" s="353"/>
      <c r="B22" s="353"/>
      <c r="C22" s="345"/>
      <c r="D22" s="345"/>
      <c r="E22" s="345"/>
      <c r="F22" s="345"/>
      <c r="G22" s="345"/>
      <c r="H22" s="364"/>
      <c r="I22" s="365"/>
      <c r="J22" s="365"/>
      <c r="K22" s="365"/>
      <c r="L22" s="365"/>
      <c r="M22" s="365"/>
      <c r="N22" s="365"/>
      <c r="O22" s="365"/>
      <c r="P22" s="365"/>
      <c r="Q22" s="365"/>
      <c r="R22" s="365"/>
      <c r="S22" s="365"/>
      <c r="T22" s="365"/>
      <c r="U22" s="366"/>
      <c r="V22" s="366"/>
    </row>
    <row r="23" spans="1:64" s="370" customFormat="1" ht="24" customHeight="1">
      <c r="A23" s="301" t="s">
        <v>859</v>
      </c>
      <c r="B23" s="610" t="s">
        <v>943</v>
      </c>
      <c r="C23" s="610"/>
      <c r="D23" s="610"/>
      <c r="E23" s="610"/>
      <c r="F23" s="610"/>
      <c r="G23" s="610"/>
      <c r="H23" s="610"/>
      <c r="I23" s="610"/>
      <c r="J23" s="610"/>
      <c r="K23" s="610"/>
      <c r="L23" s="610"/>
      <c r="M23" s="610"/>
      <c r="N23" s="610"/>
      <c r="O23" s="610"/>
      <c r="P23" s="610"/>
      <c r="Q23" s="610"/>
      <c r="R23" s="610"/>
      <c r="S23" s="610"/>
      <c r="T23" s="610"/>
      <c r="U23" s="610"/>
      <c r="V23" s="369"/>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s="370" customFormat="1" ht="18.899999999999999" customHeight="1">
      <c r="A24" s="304"/>
      <c r="B24" s="304"/>
      <c r="C24" s="305"/>
      <c r="D24" s="305"/>
      <c r="E24" s="305"/>
      <c r="F24" s="305"/>
      <c r="G24" s="302"/>
      <c r="H24" s="306"/>
      <c r="I24" s="302"/>
      <c r="J24" s="306"/>
      <c r="K24" s="306"/>
      <c r="L24" s="306"/>
      <c r="M24" s="302"/>
      <c r="N24" s="305"/>
      <c r="O24" s="305"/>
      <c r="P24" s="305"/>
      <c r="Q24" s="305"/>
      <c r="R24" s="306"/>
      <c r="S24" s="306"/>
      <c r="T24" s="307"/>
      <c r="U24" s="307"/>
      <c r="V24" s="307" t="s">
        <v>906</v>
      </c>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row>
    <row r="25" spans="1:64" s="370" customFormat="1" ht="13.5" customHeight="1">
      <c r="A25" s="308" t="s">
        <v>708</v>
      </c>
      <c r="B25" s="308"/>
      <c r="C25" s="305"/>
      <c r="D25" s="305"/>
      <c r="E25" s="305"/>
      <c r="F25" s="306" t="s">
        <v>709</v>
      </c>
      <c r="G25" s="302"/>
      <c r="H25" s="302"/>
      <c r="I25" s="302"/>
      <c r="J25" s="306" t="s">
        <v>710</v>
      </c>
      <c r="K25" s="305"/>
      <c r="L25" s="305"/>
      <c r="M25" s="302"/>
      <c r="N25" s="302"/>
      <c r="O25" s="306" t="s">
        <v>711</v>
      </c>
      <c r="P25" s="302"/>
      <c r="Q25" s="306"/>
      <c r="R25" s="302"/>
      <c r="S25" s="306"/>
      <c r="T25" s="302"/>
      <c r="U25" s="302"/>
      <c r="V25" s="305"/>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2"/>
    </row>
    <row r="26" spans="1:64" s="370" customFormat="1" ht="14.25" customHeight="1">
      <c r="A26" s="302"/>
      <c r="B26" s="302"/>
      <c r="C26" s="302"/>
      <c r="D26" s="302"/>
      <c r="E26" s="302"/>
      <c r="F26" s="302"/>
      <c r="G26" s="302"/>
      <c r="H26" s="302"/>
      <c r="I26" s="302"/>
      <c r="J26" s="306" t="s">
        <v>782</v>
      </c>
      <c r="K26" s="305"/>
      <c r="L26" s="305"/>
      <c r="M26" s="308"/>
      <c r="N26" s="308"/>
      <c r="O26" s="308"/>
      <c r="P26" s="302"/>
      <c r="Q26" s="305"/>
      <c r="R26" s="302"/>
      <c r="S26" s="302"/>
      <c r="T26" s="305"/>
      <c r="U26" s="305"/>
      <c r="V26" s="305"/>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2"/>
      <c r="BL26" s="302"/>
    </row>
    <row r="27" spans="1:64" ht="16.5" customHeight="1">
      <c r="A27" s="371" t="s">
        <v>907</v>
      </c>
      <c r="B27" s="371"/>
      <c r="C27" s="371"/>
      <c r="D27" s="371"/>
      <c r="E27" s="371"/>
      <c r="F27" s="371"/>
      <c r="G27" s="371"/>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row>
    <row r="28" spans="1:64" ht="16.5" customHeight="1">
      <c r="A28" s="227" t="s">
        <v>908</v>
      </c>
      <c r="B28" s="227"/>
      <c r="C28" s="371"/>
      <c r="D28" s="371"/>
      <c r="E28" s="371"/>
      <c r="F28" s="371"/>
      <c r="G28" s="371"/>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row>
    <row r="29" spans="1:64" ht="16.5" customHeight="1">
      <c r="A29" s="372" t="s">
        <v>944</v>
      </c>
      <c r="B29" s="372"/>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row>
  </sheetData>
  <mergeCells count="26">
    <mergeCell ref="B23:U23"/>
    <mergeCell ref="R7:U8"/>
    <mergeCell ref="V7:V10"/>
    <mergeCell ref="B8:E8"/>
    <mergeCell ref="F8:G8"/>
    <mergeCell ref="B9:C9"/>
    <mergeCell ref="D9:E9"/>
    <mergeCell ref="F9:G9"/>
    <mergeCell ref="H9:H10"/>
    <mergeCell ref="I9:I10"/>
    <mergeCell ref="J9:K9"/>
    <mergeCell ref="L9:M9"/>
    <mergeCell ref="N9:O9"/>
    <mergeCell ref="P9:Q9"/>
    <mergeCell ref="R9:S9"/>
    <mergeCell ref="T9:U9"/>
    <mergeCell ref="A7:A10"/>
    <mergeCell ref="B7:G7"/>
    <mergeCell ref="H7:I8"/>
    <mergeCell ref="J7:M8"/>
    <mergeCell ref="N7:Q8"/>
    <mergeCell ref="R1:R2"/>
    <mergeCell ref="U1:V1"/>
    <mergeCell ref="U2:V2"/>
    <mergeCell ref="A4:V4"/>
    <mergeCell ref="A6:V6"/>
  </mergeCells>
  <phoneticPr fontId="57" type="noConversion"/>
  <printOptions horizontalCentered="1" verticalCentered="1"/>
  <pageMargins left="0.59027777777777801" right="0.59027777777777801" top="1.08263888888889" bottom="1.0034722222222201" header="0.51180555555555496" footer="0.51180555555555496"/>
  <pageSetup paperSize="77" pageOrder="overThenDown" orientation="landscape" horizontalDpi="300" verticalDpi="30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BL25"/>
  <sheetViews>
    <sheetView zoomScaleNormal="100" workbookViewId="0"/>
  </sheetViews>
  <sheetFormatPr defaultColWidth="8.88671875" defaultRowHeight="12"/>
  <cols>
    <col min="1" max="1" width="12.33203125" style="374" customWidth="1"/>
    <col min="2" max="2" width="9.6640625" style="374" customWidth="1"/>
    <col min="3" max="6" width="21.5546875" style="374" customWidth="1"/>
    <col min="7" max="8" width="11.5546875" style="374" customWidth="1"/>
    <col min="9" max="9" width="21.5546875" style="374" customWidth="1"/>
    <col min="10" max="18" width="10" style="374" customWidth="1"/>
    <col min="19" max="23" width="7.77734375" style="374" customWidth="1"/>
    <col min="24" max="24" width="11" style="374" customWidth="1"/>
    <col min="25" max="1024" width="7.77734375" style="374" customWidth="1"/>
    <col min="1025" max="16384" width="8.88671875" style="374"/>
  </cols>
  <sheetData>
    <row r="1" spans="1:9" ht="16.5" customHeight="1">
      <c r="A1" s="273" t="s">
        <v>680</v>
      </c>
      <c r="B1" s="274"/>
      <c r="D1" s="375"/>
      <c r="E1" s="375"/>
      <c r="F1" s="375"/>
      <c r="G1" s="276" t="s">
        <v>785</v>
      </c>
      <c r="H1" s="583" t="s">
        <v>875</v>
      </c>
      <c r="I1" s="583"/>
    </row>
    <row r="2" spans="1:9" ht="16.5" customHeight="1">
      <c r="A2" s="277" t="s">
        <v>825</v>
      </c>
      <c r="B2" s="201" t="s">
        <v>876</v>
      </c>
      <c r="C2" s="376"/>
      <c r="D2" s="375"/>
      <c r="E2" s="375"/>
      <c r="F2" s="375"/>
      <c r="G2" s="276" t="s">
        <v>877</v>
      </c>
      <c r="H2" s="584" t="s">
        <v>945</v>
      </c>
      <c r="I2" s="584"/>
    </row>
    <row r="3" spans="1:9" ht="21" customHeight="1">
      <c r="A3" s="377"/>
      <c r="B3" s="377"/>
      <c r="C3" s="377"/>
      <c r="D3" s="377"/>
      <c r="E3" s="377"/>
      <c r="F3" s="377"/>
      <c r="G3" s="377"/>
      <c r="H3" s="377"/>
      <c r="I3" s="377"/>
    </row>
    <row r="4" spans="1:9" ht="21" customHeight="1">
      <c r="A4" s="612" t="s">
        <v>946</v>
      </c>
      <c r="B4" s="612"/>
      <c r="C4" s="612"/>
      <c r="D4" s="612"/>
      <c r="E4" s="612"/>
      <c r="F4" s="612"/>
      <c r="G4" s="612"/>
      <c r="H4" s="612"/>
      <c r="I4" s="612"/>
    </row>
    <row r="5" spans="1:9" ht="16.5" customHeight="1">
      <c r="B5" s="378"/>
      <c r="C5" s="378"/>
      <c r="D5" s="378"/>
      <c r="E5" s="378"/>
      <c r="F5" s="378"/>
      <c r="G5" s="378"/>
      <c r="H5" s="378"/>
      <c r="I5" s="378"/>
    </row>
    <row r="6" spans="1:9" ht="16.5" customHeight="1">
      <c r="B6" s="378"/>
      <c r="C6" s="613" t="s">
        <v>947</v>
      </c>
      <c r="D6" s="613"/>
      <c r="E6" s="613"/>
      <c r="F6" s="613"/>
      <c r="G6" s="613"/>
      <c r="H6" s="378"/>
      <c r="I6" s="378"/>
    </row>
    <row r="7" spans="1:9" s="382" customFormat="1" ht="59.25" customHeight="1">
      <c r="A7" s="379" t="s">
        <v>881</v>
      </c>
      <c r="B7" s="380" t="s">
        <v>948</v>
      </c>
      <c r="C7" s="380" t="s">
        <v>949</v>
      </c>
      <c r="D7" s="379" t="s">
        <v>950</v>
      </c>
      <c r="E7" s="380" t="s">
        <v>951</v>
      </c>
      <c r="F7" s="380" t="s">
        <v>952</v>
      </c>
      <c r="G7" s="614" t="s">
        <v>953</v>
      </c>
      <c r="H7" s="614"/>
      <c r="I7" s="381" t="s">
        <v>954</v>
      </c>
    </row>
    <row r="8" spans="1:9" s="386" customFormat="1" ht="23.25" customHeight="1">
      <c r="A8" s="615" t="s">
        <v>638</v>
      </c>
      <c r="B8" s="383" t="s">
        <v>641</v>
      </c>
      <c r="C8" s="384"/>
      <c r="D8" s="384"/>
      <c r="E8" s="384"/>
      <c r="F8" s="384"/>
      <c r="G8" s="616"/>
      <c r="H8" s="616"/>
      <c r="I8" s="385"/>
    </row>
    <row r="9" spans="1:9" ht="23.25" customHeight="1">
      <c r="A9" s="615"/>
      <c r="B9" s="379" t="s">
        <v>903</v>
      </c>
      <c r="C9" s="387"/>
      <c r="D9" s="388"/>
      <c r="E9" s="388"/>
      <c r="F9" s="388"/>
      <c r="G9" s="617"/>
      <c r="H9" s="617"/>
      <c r="I9" s="389"/>
    </row>
    <row r="10" spans="1:9" ht="23.25" customHeight="1">
      <c r="A10" s="615"/>
      <c r="B10" s="379" t="s">
        <v>904</v>
      </c>
      <c r="C10" s="387"/>
      <c r="D10" s="388"/>
      <c r="E10" s="388"/>
      <c r="F10" s="388"/>
      <c r="G10" s="617"/>
      <c r="H10" s="617"/>
      <c r="I10" s="389"/>
    </row>
    <row r="11" spans="1:9" s="386" customFormat="1" ht="23.25" customHeight="1">
      <c r="A11" s="618" t="s">
        <v>702</v>
      </c>
      <c r="B11" s="379" t="s">
        <v>641</v>
      </c>
      <c r="C11" s="390">
        <v>0</v>
      </c>
      <c r="D11" s="390" t="s">
        <v>942</v>
      </c>
      <c r="E11" s="390">
        <v>0</v>
      </c>
      <c r="F11" s="390">
        <v>0</v>
      </c>
      <c r="G11" s="619">
        <v>0</v>
      </c>
      <c r="H11" s="619"/>
      <c r="I11" s="391">
        <v>0</v>
      </c>
    </row>
    <row r="12" spans="1:9" ht="23.25" customHeight="1">
      <c r="A12" s="618"/>
      <c r="B12" s="379" t="s">
        <v>903</v>
      </c>
      <c r="C12" s="390">
        <v>0</v>
      </c>
      <c r="D12" s="390" t="s">
        <v>942</v>
      </c>
      <c r="E12" s="390">
        <v>0</v>
      </c>
      <c r="F12" s="390">
        <v>0</v>
      </c>
      <c r="G12" s="619">
        <v>0</v>
      </c>
      <c r="H12" s="619"/>
      <c r="I12" s="391">
        <v>0</v>
      </c>
    </row>
    <row r="13" spans="1:9" ht="23.25" customHeight="1">
      <c r="A13" s="618"/>
      <c r="B13" s="379" t="s">
        <v>904</v>
      </c>
      <c r="C13" s="390">
        <v>0</v>
      </c>
      <c r="D13" s="390" t="s">
        <v>942</v>
      </c>
      <c r="E13" s="390">
        <v>0</v>
      </c>
      <c r="F13" s="390">
        <v>0</v>
      </c>
      <c r="G13" s="619">
        <v>0</v>
      </c>
      <c r="H13" s="619"/>
      <c r="I13" s="391">
        <v>0</v>
      </c>
    </row>
    <row r="14" spans="1:9" s="386" customFormat="1" ht="23.25" customHeight="1">
      <c r="A14" s="620"/>
      <c r="B14" s="379" t="s">
        <v>641</v>
      </c>
      <c r="C14" s="392"/>
      <c r="D14" s="392"/>
      <c r="E14" s="392"/>
      <c r="F14" s="392"/>
      <c r="G14" s="617"/>
      <c r="H14" s="617"/>
      <c r="I14" s="393"/>
    </row>
    <row r="15" spans="1:9" ht="23.25" customHeight="1">
      <c r="A15" s="620"/>
      <c r="B15" s="379" t="s">
        <v>903</v>
      </c>
      <c r="C15" s="387"/>
      <c r="D15" s="388"/>
      <c r="E15" s="388"/>
      <c r="F15" s="388"/>
      <c r="G15" s="617"/>
      <c r="H15" s="617"/>
      <c r="I15" s="389"/>
    </row>
    <row r="16" spans="1:9" ht="23.25" customHeight="1">
      <c r="A16" s="620"/>
      <c r="B16" s="379" t="s">
        <v>904</v>
      </c>
      <c r="C16" s="387"/>
      <c r="D16" s="388"/>
      <c r="E16" s="388"/>
      <c r="F16" s="388"/>
      <c r="G16" s="617"/>
      <c r="H16" s="617"/>
      <c r="I16" s="389"/>
    </row>
    <row r="17" spans="1:64" s="386" customFormat="1" ht="23.25" customHeight="1">
      <c r="A17" s="620"/>
      <c r="B17" s="379" t="s">
        <v>641</v>
      </c>
      <c r="C17" s="392"/>
      <c r="D17" s="392"/>
      <c r="E17" s="392"/>
      <c r="F17" s="392"/>
      <c r="G17" s="617"/>
      <c r="H17" s="617"/>
      <c r="I17" s="393"/>
    </row>
    <row r="18" spans="1:64" ht="23.25" customHeight="1">
      <c r="A18" s="620"/>
      <c r="B18" s="379" t="s">
        <v>903</v>
      </c>
      <c r="C18" s="387"/>
      <c r="D18" s="388"/>
      <c r="E18" s="388"/>
      <c r="F18" s="388"/>
      <c r="G18" s="617"/>
      <c r="H18" s="617"/>
      <c r="I18" s="389"/>
    </row>
    <row r="19" spans="1:64" ht="23.25" customHeight="1">
      <c r="A19" s="620"/>
      <c r="B19" s="379" t="s">
        <v>904</v>
      </c>
      <c r="C19" s="387"/>
      <c r="D19" s="388"/>
      <c r="E19" s="388"/>
      <c r="F19" s="388"/>
      <c r="G19" s="617"/>
      <c r="H19" s="617"/>
      <c r="I19" s="389"/>
    </row>
    <row r="20" spans="1:64" s="396" customFormat="1" ht="24" customHeight="1">
      <c r="A20" s="301" t="s">
        <v>859</v>
      </c>
      <c r="B20" s="394"/>
      <c r="C20" s="394"/>
      <c r="D20" s="369"/>
      <c r="E20" s="395"/>
      <c r="F20" s="395"/>
      <c r="G20" s="369"/>
      <c r="H20" s="369"/>
      <c r="I20" s="395"/>
      <c r="J20" s="306"/>
      <c r="K20" s="302"/>
      <c r="L20" s="305"/>
      <c r="M20" s="305"/>
      <c r="N20" s="306"/>
      <c r="O20" s="307"/>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row>
    <row r="21" spans="1:64" s="396" customFormat="1" ht="14.25" customHeight="1">
      <c r="A21" s="304"/>
      <c r="B21" s="305"/>
      <c r="C21" s="305"/>
      <c r="D21" s="302"/>
      <c r="E21" s="306"/>
      <c r="F21" s="306"/>
      <c r="G21" s="302"/>
      <c r="H21" s="302"/>
      <c r="I21" s="306" t="s">
        <v>906</v>
      </c>
      <c r="J21" s="306"/>
      <c r="K21" s="302"/>
      <c r="L21" s="305"/>
      <c r="M21" s="305"/>
      <c r="N21" s="306"/>
      <c r="O21" s="307"/>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96" customFormat="1" ht="16.5" customHeight="1">
      <c r="A22" s="308" t="s">
        <v>708</v>
      </c>
      <c r="B22" s="305"/>
      <c r="C22" s="308" t="s">
        <v>955</v>
      </c>
      <c r="D22" s="308" t="s">
        <v>956</v>
      </c>
      <c r="E22" s="302"/>
      <c r="F22" s="308" t="s">
        <v>711</v>
      </c>
      <c r="G22" s="302"/>
      <c r="H22" s="304"/>
      <c r="I22" s="302"/>
      <c r="J22" s="302"/>
      <c r="K22" s="305"/>
      <c r="L22" s="302"/>
      <c r="M22" s="305"/>
      <c r="N22" s="302"/>
      <c r="O22" s="302"/>
      <c r="P22" s="305"/>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96" customFormat="1" ht="16.5" customHeight="1">
      <c r="A23" s="302"/>
      <c r="B23" s="302"/>
      <c r="C23" s="302"/>
      <c r="D23" s="308" t="s">
        <v>957</v>
      </c>
      <c r="E23" s="302"/>
      <c r="F23" s="302"/>
      <c r="G23" s="302"/>
      <c r="H23" s="302"/>
      <c r="I23" s="302"/>
      <c r="J23" s="302"/>
      <c r="K23" s="305"/>
      <c r="L23" s="308"/>
      <c r="M23" s="305"/>
      <c r="N23" s="302"/>
      <c r="O23" s="305"/>
      <c r="P23" s="305"/>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ht="16.5" customHeight="1">
      <c r="A24" s="397" t="s">
        <v>907</v>
      </c>
      <c r="B24" s="397"/>
      <c r="C24" s="398"/>
      <c r="D24" s="398"/>
      <c r="E24" s="398"/>
      <c r="F24" s="398"/>
      <c r="G24" s="398"/>
      <c r="H24" s="398"/>
      <c r="I24" s="398"/>
      <c r="J24" s="398"/>
      <c r="K24" s="398"/>
      <c r="L24" s="398"/>
      <c r="M24" s="398"/>
      <c r="N24" s="398"/>
      <c r="O24" s="398"/>
      <c r="P24" s="398"/>
      <c r="Q24" s="398"/>
      <c r="R24" s="398"/>
      <c r="S24" s="398"/>
      <c r="T24" s="398"/>
      <c r="U24" s="398"/>
      <c r="V24" s="398"/>
      <c r="W24" s="398"/>
      <c r="X24" s="398"/>
    </row>
    <row r="25" spans="1:64" ht="16.5" customHeight="1">
      <c r="A25" s="227" t="s">
        <v>922</v>
      </c>
      <c r="B25" s="397"/>
      <c r="C25" s="398"/>
      <c r="D25" s="398"/>
      <c r="E25" s="398"/>
      <c r="F25" s="398"/>
      <c r="G25" s="398"/>
      <c r="H25" s="398"/>
      <c r="I25" s="398"/>
      <c r="J25" s="398"/>
      <c r="K25" s="398"/>
      <c r="L25" s="398"/>
      <c r="M25" s="398"/>
      <c r="N25" s="398"/>
      <c r="O25" s="398"/>
      <c r="P25" s="398"/>
      <c r="Q25" s="398"/>
      <c r="R25" s="398"/>
      <c r="S25" s="398"/>
      <c r="T25" s="398"/>
      <c r="U25" s="398"/>
      <c r="V25" s="398"/>
      <c r="W25" s="398"/>
      <c r="X25" s="398"/>
    </row>
  </sheetData>
  <mergeCells count="21">
    <mergeCell ref="A14:A16"/>
    <mergeCell ref="G14:H14"/>
    <mergeCell ref="G15:H15"/>
    <mergeCell ref="G16:H16"/>
    <mergeCell ref="A17:A19"/>
    <mergeCell ref="G17:H17"/>
    <mergeCell ref="G18:H18"/>
    <mergeCell ref="G19:H19"/>
    <mergeCell ref="A8:A10"/>
    <mergeCell ref="G8:H8"/>
    <mergeCell ref="G9:H9"/>
    <mergeCell ref="G10:H10"/>
    <mergeCell ref="A11:A13"/>
    <mergeCell ref="G11:H11"/>
    <mergeCell ref="G12:H12"/>
    <mergeCell ref="G13:H13"/>
    <mergeCell ref="H1:I1"/>
    <mergeCell ref="H2:I2"/>
    <mergeCell ref="A4:I4"/>
    <mergeCell ref="C6:G6"/>
    <mergeCell ref="G7:H7"/>
  </mergeCells>
  <phoneticPr fontId="57" type="noConversion"/>
  <printOptions horizontalCentered="1" verticalCentered="1"/>
  <pageMargins left="0.78749999999999998" right="0.59027777777777801" top="1.2791666666666699" bottom="1.12222222222222" header="0.51180555555555496" footer="0.51180555555555496"/>
  <pageSetup paperSize="77" pageOrder="overThenDown"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2F2F2"/>
  </sheetPr>
  <dimension ref="A1:B35"/>
  <sheetViews>
    <sheetView zoomScaleNormal="100" workbookViewId="0">
      <selection activeCell="A7" sqref="A7"/>
    </sheetView>
  </sheetViews>
  <sheetFormatPr defaultColWidth="8.5546875" defaultRowHeight="16.2"/>
  <cols>
    <col min="1" max="1" width="93.6640625" customWidth="1"/>
  </cols>
  <sheetData>
    <row r="1" spans="1:2" s="51" customFormat="1" ht="19.8">
      <c r="A1" s="47" t="s">
        <v>49</v>
      </c>
      <c r="B1" s="48" t="s">
        <v>79</v>
      </c>
    </row>
    <row r="2" spans="1:2" s="51" customFormat="1" ht="19.8">
      <c r="A2" s="50" t="s">
        <v>177</v>
      </c>
    </row>
    <row r="3" spans="1:2" s="51" customFormat="1" ht="19.8">
      <c r="A3" s="50" t="s">
        <v>198</v>
      </c>
    </row>
    <row r="4" spans="1:2" s="51" customFormat="1" ht="19.8">
      <c r="A4" s="52" t="s">
        <v>82</v>
      </c>
    </row>
    <row r="5" spans="1:2" s="51" customFormat="1" ht="19.8">
      <c r="A5" s="53" t="s">
        <v>83</v>
      </c>
    </row>
    <row r="6" spans="1:2" s="51" customFormat="1" ht="19.8">
      <c r="A6" s="53" t="s">
        <v>179</v>
      </c>
    </row>
    <row r="7" spans="1:2" s="51" customFormat="1" ht="19.8">
      <c r="A7" s="53" t="s">
        <v>85</v>
      </c>
    </row>
    <row r="8" spans="1:2" s="51" customFormat="1" ht="19.8">
      <c r="A8" s="53" t="s">
        <v>86</v>
      </c>
    </row>
    <row r="9" spans="1:2" ht="19.8">
      <c r="A9" s="54" t="s">
        <v>87</v>
      </c>
    </row>
    <row r="10" spans="1:2" ht="19.8">
      <c r="A10" s="55" t="s">
        <v>117</v>
      </c>
    </row>
    <row r="11" spans="1:2" ht="19.8">
      <c r="A11" s="54" t="s">
        <v>89</v>
      </c>
    </row>
    <row r="12" spans="1:2" ht="79.2">
      <c r="A12" s="57" t="s">
        <v>199</v>
      </c>
    </row>
    <row r="13" spans="1:2" ht="19.8">
      <c r="A13" s="58" t="s">
        <v>181</v>
      </c>
    </row>
    <row r="14" spans="1:2" ht="19.8">
      <c r="A14" s="55" t="s">
        <v>92</v>
      </c>
    </row>
    <row r="15" spans="1:2" ht="39.6">
      <c r="A15" s="58" t="s">
        <v>200</v>
      </c>
    </row>
    <row r="16" spans="1:2" ht="59.4">
      <c r="A16" s="58" t="s">
        <v>201</v>
      </c>
    </row>
    <row r="17" spans="1:1" ht="19.8">
      <c r="A17" s="55" t="s">
        <v>185</v>
      </c>
    </row>
    <row r="18" spans="1:1" ht="19.8">
      <c r="A18" s="55" t="s">
        <v>186</v>
      </c>
    </row>
    <row r="19" spans="1:1" ht="19.8">
      <c r="A19" s="55" t="s">
        <v>187</v>
      </c>
    </row>
    <row r="20" spans="1:1" ht="19.8">
      <c r="A20" s="55" t="s">
        <v>188</v>
      </c>
    </row>
    <row r="21" spans="1:1" ht="19.8">
      <c r="A21" s="55" t="s">
        <v>189</v>
      </c>
    </row>
    <row r="22" spans="1:1" ht="19.8">
      <c r="A22" s="55" t="s">
        <v>190</v>
      </c>
    </row>
    <row r="23" spans="1:1" ht="19.8">
      <c r="A23" s="58" t="s">
        <v>191</v>
      </c>
    </row>
    <row r="24" spans="1:1" ht="39.6">
      <c r="A24" s="58" t="s">
        <v>192</v>
      </c>
    </row>
    <row r="25" spans="1:1" ht="19.8">
      <c r="A25" s="58" t="s">
        <v>193</v>
      </c>
    </row>
    <row r="26" spans="1:1" ht="19.8">
      <c r="A26" s="58" t="s">
        <v>194</v>
      </c>
    </row>
    <row r="27" spans="1:1" ht="19.8">
      <c r="A27" s="58" t="s">
        <v>104</v>
      </c>
    </row>
    <row r="28" spans="1:1" ht="19.8">
      <c r="A28" s="54" t="s">
        <v>105</v>
      </c>
    </row>
    <row r="29" spans="1:1" ht="39.6">
      <c r="A29" s="58" t="s">
        <v>202</v>
      </c>
    </row>
    <row r="30" spans="1:1" ht="39.6">
      <c r="A30" s="58" t="s">
        <v>196</v>
      </c>
    </row>
    <row r="31" spans="1:1" ht="19.8">
      <c r="A31" s="54" t="s">
        <v>108</v>
      </c>
    </row>
    <row r="32" spans="1:1" ht="39.6">
      <c r="A32" s="58" t="s">
        <v>203</v>
      </c>
    </row>
    <row r="33" spans="1:1" ht="19.8">
      <c r="A33" s="58" t="s">
        <v>153</v>
      </c>
    </row>
    <row r="34" spans="1:1" ht="39.6">
      <c r="A34" s="60" t="s">
        <v>111</v>
      </c>
    </row>
    <row r="35" spans="1:1" ht="19.8">
      <c r="A35" s="61" t="s">
        <v>112</v>
      </c>
    </row>
  </sheetData>
  <phoneticPr fontId="57" type="noConversion"/>
  <hyperlinks>
    <hyperlink ref="B1" location="預告統計資料發布時間表!A1" display="回發布時間表" xr:uid="{00000000-0004-0000-0500-000000000000}"/>
  </hyperlinks>
  <pageMargins left="0.7" right="0.7" top="0.75" bottom="0.75" header="0.51180555555555496" footer="0.51180555555555496"/>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2F2F2"/>
  </sheetPr>
  <dimension ref="A1:B32"/>
  <sheetViews>
    <sheetView zoomScaleNormal="100" workbookViewId="0">
      <selection activeCell="A14" sqref="A14"/>
    </sheetView>
  </sheetViews>
  <sheetFormatPr defaultColWidth="8.5546875" defaultRowHeight="16.2"/>
  <cols>
    <col min="1" max="1" width="93.6640625" customWidth="1"/>
  </cols>
  <sheetData>
    <row r="1" spans="1:2" s="51" customFormat="1" ht="19.8">
      <c r="A1" s="47" t="s">
        <v>204</v>
      </c>
      <c r="B1" s="48" t="s">
        <v>79</v>
      </c>
    </row>
    <row r="2" spans="1:2" s="51" customFormat="1" ht="19.8">
      <c r="A2" s="50" t="s">
        <v>177</v>
      </c>
    </row>
    <row r="3" spans="1:2" s="51" customFormat="1" ht="19.8">
      <c r="A3" s="50" t="s">
        <v>205</v>
      </c>
    </row>
    <row r="4" spans="1:2" s="51" customFormat="1" ht="19.8">
      <c r="A4" s="52" t="s">
        <v>82</v>
      </c>
    </row>
    <row r="5" spans="1:2" s="51" customFormat="1" ht="19.8">
      <c r="A5" s="63" t="s">
        <v>83</v>
      </c>
    </row>
    <row r="6" spans="1:2" s="51" customFormat="1" ht="19.8">
      <c r="A6" s="63" t="s">
        <v>179</v>
      </c>
    </row>
    <row r="7" spans="1:2" s="51" customFormat="1" ht="19.8">
      <c r="A7" s="63" t="s">
        <v>85</v>
      </c>
    </row>
    <row r="8" spans="1:2" s="51" customFormat="1" ht="19.8">
      <c r="A8" s="63" t="s">
        <v>86</v>
      </c>
    </row>
    <row r="9" spans="1:2" ht="19.8">
      <c r="A9" s="64" t="s">
        <v>87</v>
      </c>
    </row>
    <row r="10" spans="1:2" ht="19.8">
      <c r="A10" s="65" t="s">
        <v>117</v>
      </c>
    </row>
    <row r="11" spans="1:2" ht="19.8">
      <c r="A11" s="54" t="s">
        <v>89</v>
      </c>
    </row>
    <row r="12" spans="1:2" ht="59.4">
      <c r="A12" s="57" t="s">
        <v>206</v>
      </c>
    </row>
    <row r="13" spans="1:2" ht="19.8">
      <c r="A13" s="58" t="s">
        <v>181</v>
      </c>
    </row>
    <row r="14" spans="1:2" ht="19.8">
      <c r="A14" s="55" t="s">
        <v>92</v>
      </c>
    </row>
    <row r="15" spans="1:2" ht="39.6">
      <c r="A15" s="58" t="s">
        <v>207</v>
      </c>
    </row>
    <row r="16" spans="1:2" ht="39.6">
      <c r="A16" s="58" t="s">
        <v>208</v>
      </c>
    </row>
    <row r="17" spans="1:1" ht="39.6">
      <c r="A17" s="58" t="s">
        <v>209</v>
      </c>
    </row>
    <row r="18" spans="1:1" ht="19.8">
      <c r="A18" s="58" t="s">
        <v>210</v>
      </c>
    </row>
    <row r="19" spans="1:1" ht="19.8">
      <c r="A19" s="58" t="s">
        <v>211</v>
      </c>
    </row>
    <row r="20" spans="1:1" ht="19.8">
      <c r="A20" s="58" t="s">
        <v>191</v>
      </c>
    </row>
    <row r="21" spans="1:1" ht="39.6">
      <c r="A21" s="58" t="s">
        <v>212</v>
      </c>
    </row>
    <row r="22" spans="1:1" ht="19.8">
      <c r="A22" s="58" t="s">
        <v>193</v>
      </c>
    </row>
    <row r="23" spans="1:1" ht="19.8">
      <c r="A23" s="58" t="s">
        <v>213</v>
      </c>
    </row>
    <row r="24" spans="1:1" ht="19.8">
      <c r="A24" s="58" t="s">
        <v>104</v>
      </c>
    </row>
    <row r="25" spans="1:1" ht="19.8">
      <c r="A25" s="54" t="s">
        <v>105</v>
      </c>
    </row>
    <row r="26" spans="1:1" ht="39.6">
      <c r="A26" s="58" t="s">
        <v>214</v>
      </c>
    </row>
    <row r="27" spans="1:1" ht="39.6">
      <c r="A27" s="58" t="s">
        <v>196</v>
      </c>
    </row>
    <row r="28" spans="1:1" ht="19.8">
      <c r="A28" s="54" t="s">
        <v>108</v>
      </c>
    </row>
    <row r="29" spans="1:1" ht="39.6">
      <c r="A29" s="58" t="s">
        <v>215</v>
      </c>
    </row>
    <row r="30" spans="1:1" ht="19.8">
      <c r="A30" s="58" t="s">
        <v>153</v>
      </c>
    </row>
    <row r="31" spans="1:1" ht="39.6">
      <c r="A31" s="60" t="s">
        <v>111</v>
      </c>
    </row>
    <row r="32" spans="1:1" ht="19.8">
      <c r="A32" s="61" t="s">
        <v>112</v>
      </c>
    </row>
  </sheetData>
  <phoneticPr fontId="57" type="noConversion"/>
  <hyperlinks>
    <hyperlink ref="B1" location="預告統計資料發布時間表!A1" display="回發布時間表" xr:uid="{00000000-0004-0000-0600-000000000000}"/>
  </hyperlinks>
  <pageMargins left="0.7" right="0.7" top="0.75" bottom="0.75" header="0.51180555555555496" footer="0.51180555555555496"/>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F2F2"/>
  </sheetPr>
  <dimension ref="A1:B34"/>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216</v>
      </c>
      <c r="B1" s="48" t="s">
        <v>79</v>
      </c>
    </row>
    <row r="2" spans="1:2" s="51" customFormat="1" ht="19.8">
      <c r="A2" s="50" t="s">
        <v>177</v>
      </c>
    </row>
    <row r="3" spans="1:2" s="51" customFormat="1" ht="19.8">
      <c r="A3" s="50" t="s">
        <v>217</v>
      </c>
    </row>
    <row r="4" spans="1:2" s="51" customFormat="1" ht="19.8">
      <c r="A4" s="52" t="s">
        <v>82</v>
      </c>
    </row>
    <row r="5" spans="1:2" s="51" customFormat="1" ht="19.8">
      <c r="A5" s="63" t="s">
        <v>83</v>
      </c>
    </row>
    <row r="6" spans="1:2" s="51" customFormat="1" ht="19.8">
      <c r="A6" s="63" t="s">
        <v>218</v>
      </c>
    </row>
    <row r="7" spans="1:2" s="51" customFormat="1" ht="19.8">
      <c r="A7" s="63" t="s">
        <v>85</v>
      </c>
    </row>
    <row r="8" spans="1:2" s="51" customFormat="1" ht="19.8">
      <c r="A8" s="63" t="s">
        <v>86</v>
      </c>
    </row>
    <row r="9" spans="1:2" ht="19.8">
      <c r="A9" s="64" t="s">
        <v>87</v>
      </c>
    </row>
    <row r="10" spans="1:2" ht="19.8">
      <c r="A10" s="65" t="s">
        <v>117</v>
      </c>
    </row>
    <row r="11" spans="1:2" ht="19.8">
      <c r="A11" s="54" t="s">
        <v>89</v>
      </c>
    </row>
    <row r="12" spans="1:2" ht="99">
      <c r="A12" s="57" t="s">
        <v>219</v>
      </c>
    </row>
    <row r="13" spans="1:2" ht="19.8">
      <c r="A13" s="58" t="s">
        <v>181</v>
      </c>
    </row>
    <row r="14" spans="1:2" ht="19.8">
      <c r="A14" s="55" t="s">
        <v>92</v>
      </c>
    </row>
    <row r="15" spans="1:2" ht="39.6">
      <c r="A15" s="58" t="s">
        <v>182</v>
      </c>
    </row>
    <row r="16" spans="1:2" ht="39.6">
      <c r="A16" s="58" t="s">
        <v>183</v>
      </c>
    </row>
    <row r="17" spans="1:1" ht="19.8">
      <c r="A17" s="58" t="s">
        <v>184</v>
      </c>
    </row>
    <row r="18" spans="1:1" ht="19.8">
      <c r="A18" s="58" t="s">
        <v>185</v>
      </c>
    </row>
    <row r="19" spans="1:1" ht="19.8">
      <c r="A19" s="58" t="s">
        <v>186</v>
      </c>
    </row>
    <row r="20" spans="1:1" ht="19.8">
      <c r="A20" s="58" t="s">
        <v>187</v>
      </c>
    </row>
    <row r="21" spans="1:1" ht="19.8">
      <c r="A21" s="58" t="s">
        <v>188</v>
      </c>
    </row>
    <row r="22" spans="1:1" ht="19.8">
      <c r="A22" s="58" t="s">
        <v>191</v>
      </c>
    </row>
    <row r="23" spans="1:1" ht="19.8">
      <c r="A23" s="58" t="s">
        <v>220</v>
      </c>
    </row>
    <row r="24" spans="1:1" ht="19.8">
      <c r="A24" s="58" t="s">
        <v>193</v>
      </c>
    </row>
    <row r="25" spans="1:1" ht="19.8">
      <c r="A25" s="58" t="s">
        <v>194</v>
      </c>
    </row>
    <row r="26" spans="1:1" ht="19.8">
      <c r="A26" s="58" t="s">
        <v>104</v>
      </c>
    </row>
    <row r="27" spans="1:1" ht="19.8">
      <c r="A27" s="54" t="s">
        <v>105</v>
      </c>
    </row>
    <row r="28" spans="1:1" ht="39.6">
      <c r="A28" s="58" t="s">
        <v>195</v>
      </c>
    </row>
    <row r="29" spans="1:1" ht="39.6">
      <c r="A29" s="58" t="s">
        <v>196</v>
      </c>
    </row>
    <row r="30" spans="1:1" ht="19.8">
      <c r="A30" s="54" t="s">
        <v>108</v>
      </c>
    </row>
    <row r="31" spans="1:1" ht="39.6">
      <c r="A31" s="58" t="s">
        <v>197</v>
      </c>
    </row>
    <row r="32" spans="1:1" ht="19.8">
      <c r="A32" s="58" t="s">
        <v>153</v>
      </c>
    </row>
    <row r="33" spans="1:1" ht="39.6">
      <c r="A33" s="60" t="s">
        <v>111</v>
      </c>
    </row>
    <row r="34" spans="1:1" ht="19.8">
      <c r="A34" s="61" t="s">
        <v>112</v>
      </c>
    </row>
  </sheetData>
  <phoneticPr fontId="57" type="noConversion"/>
  <hyperlinks>
    <hyperlink ref="B1" location="預告統計資料發布時間表!A1" display="回發布時間表" xr:uid="{00000000-0004-0000-0700-000000000000}"/>
  </hyperlinks>
  <pageMargins left="0.7" right="0.7" top="0.75" bottom="0.75" header="0.51180555555555496" footer="0.51180555555555496"/>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2F2F2"/>
  </sheetPr>
  <dimension ref="A1:B33"/>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221</v>
      </c>
      <c r="B1" s="48" t="s">
        <v>79</v>
      </c>
    </row>
    <row r="2" spans="1:2" s="51" customFormat="1" ht="19.8">
      <c r="A2" s="50" t="s">
        <v>177</v>
      </c>
    </row>
    <row r="3" spans="1:2" s="51" customFormat="1" ht="19.8">
      <c r="A3" s="50" t="s">
        <v>222</v>
      </c>
    </row>
    <row r="4" spans="1:2" s="51" customFormat="1" ht="19.8">
      <c r="A4" s="52" t="s">
        <v>82</v>
      </c>
    </row>
    <row r="5" spans="1:2" s="51" customFormat="1" ht="19.8">
      <c r="A5" s="63" t="s">
        <v>83</v>
      </c>
    </row>
    <row r="6" spans="1:2" s="51" customFormat="1" ht="19.8">
      <c r="A6" s="63" t="s">
        <v>179</v>
      </c>
    </row>
    <row r="7" spans="1:2" s="51" customFormat="1" ht="19.8">
      <c r="A7" s="63" t="s">
        <v>85</v>
      </c>
    </row>
    <row r="8" spans="1:2" s="51" customFormat="1" ht="19.8">
      <c r="A8" s="63" t="s">
        <v>86</v>
      </c>
    </row>
    <row r="9" spans="1:2" ht="19.8">
      <c r="A9" s="64" t="s">
        <v>87</v>
      </c>
    </row>
    <row r="10" spans="1:2" ht="19.8">
      <c r="A10" s="65" t="s">
        <v>117</v>
      </c>
    </row>
    <row r="11" spans="1:2" ht="19.8">
      <c r="A11" s="54" t="s">
        <v>89</v>
      </c>
    </row>
    <row r="12" spans="1:2" ht="99">
      <c r="A12" s="57" t="s">
        <v>223</v>
      </c>
    </row>
    <row r="13" spans="1:2" ht="19.8">
      <c r="A13" s="58" t="s">
        <v>181</v>
      </c>
    </row>
    <row r="14" spans="1:2" ht="19.8">
      <c r="A14" s="55" t="s">
        <v>92</v>
      </c>
    </row>
    <row r="15" spans="1:2" ht="39.6">
      <c r="A15" s="58" t="s">
        <v>224</v>
      </c>
    </row>
    <row r="16" spans="1:2" ht="59.4">
      <c r="A16" s="58" t="s">
        <v>225</v>
      </c>
    </row>
    <row r="17" spans="1:1" ht="19.8">
      <c r="A17" s="58" t="s">
        <v>226</v>
      </c>
    </row>
    <row r="18" spans="1:1" ht="19.8">
      <c r="A18" s="58" t="s">
        <v>227</v>
      </c>
    </row>
    <row r="19" spans="1:1" ht="19.8">
      <c r="A19" s="58" t="s">
        <v>228</v>
      </c>
    </row>
    <row r="20" spans="1:1" ht="19.8">
      <c r="A20" s="58" t="s">
        <v>229</v>
      </c>
    </row>
    <row r="21" spans="1:1" ht="19.8">
      <c r="A21" s="58" t="s">
        <v>191</v>
      </c>
    </row>
    <row r="22" spans="1:1" ht="19.8">
      <c r="A22" s="58" t="s">
        <v>220</v>
      </c>
    </row>
    <row r="23" spans="1:1" ht="19.8">
      <c r="A23" s="58" t="s">
        <v>193</v>
      </c>
    </row>
    <row r="24" spans="1:1" ht="19.8">
      <c r="A24" s="58" t="s">
        <v>194</v>
      </c>
    </row>
    <row r="25" spans="1:1" ht="19.8">
      <c r="A25" s="58" t="s">
        <v>104</v>
      </c>
    </row>
    <row r="26" spans="1:1" ht="19.8">
      <c r="A26" s="54" t="s">
        <v>105</v>
      </c>
    </row>
    <row r="27" spans="1:1" ht="39.6">
      <c r="A27" s="58" t="s">
        <v>202</v>
      </c>
    </row>
    <row r="28" spans="1:1" ht="39.6">
      <c r="A28" s="58" t="s">
        <v>196</v>
      </c>
    </row>
    <row r="29" spans="1:1" ht="19.8">
      <c r="A29" s="54" t="s">
        <v>108</v>
      </c>
    </row>
    <row r="30" spans="1:1" ht="39.6">
      <c r="A30" s="58" t="s">
        <v>203</v>
      </c>
    </row>
    <row r="31" spans="1:1" ht="19.8">
      <c r="A31" s="58" t="s">
        <v>153</v>
      </c>
    </row>
    <row r="32" spans="1:1" ht="39.6">
      <c r="A32" s="60" t="s">
        <v>111</v>
      </c>
    </row>
    <row r="33" spans="1:1" ht="19.8">
      <c r="A33" s="61" t="s">
        <v>112</v>
      </c>
    </row>
  </sheetData>
  <phoneticPr fontId="57" type="noConversion"/>
  <hyperlinks>
    <hyperlink ref="B1" location="預告統計資料發布時間表!A1" display="回發布時間表" xr:uid="{00000000-0004-0000-0800-000000000000}"/>
  </hyperlinks>
  <pageMargins left="0.7" right="0.7" top="0.75" bottom="0.75" header="0.51180555555555496" footer="0.51180555555555496"/>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58</vt:i4>
      </vt:variant>
      <vt:variant>
        <vt:lpstr>具名範圍</vt:lpstr>
      </vt:variant>
      <vt:variant>
        <vt:i4>29</vt:i4>
      </vt:variant>
    </vt:vector>
  </HeadingPairs>
  <TitlesOfParts>
    <vt:vector size="87" baseType="lpstr">
      <vt:lpstr>預告統計資料發布時間表</vt:lpstr>
      <vt:lpstr>公庫收支月報</vt:lpstr>
      <vt:lpstr>資源回收成果統計</vt:lpstr>
      <vt:lpstr>一般垃圾及廚餘清理狀況</vt:lpstr>
      <vt:lpstr>停車位概況-都市計畫區內路外</vt:lpstr>
      <vt:lpstr>停車位概況-都市計畫區外路外</vt:lpstr>
      <vt:lpstr>停車位概況-路邊停車位</vt:lpstr>
      <vt:lpstr>停車位概況-區內路外身心障礙者專用停車位</vt:lpstr>
      <vt:lpstr>停車位概況-區外路外身心障礙者專用停車位</vt:lpstr>
      <vt:lpstr>停車位概況-路邊身心障礙者專用停車位</vt:lpstr>
      <vt:lpstr>停車位概況-區內路外電動車專用停車位</vt:lpstr>
      <vt:lpstr>停車位概況-區外路外電動車專用停車位</vt:lpstr>
      <vt:lpstr>停車位概況-路邊電動車專用停車位</vt:lpstr>
      <vt:lpstr>列冊需關懷獨居老人人數及服務概況</vt:lpstr>
      <vt:lpstr>推行社區發展工作概況</vt:lpstr>
      <vt:lpstr>治山防災整體治理工程</vt:lpstr>
      <vt:lpstr>辦理調解業務概況</vt:lpstr>
      <vt:lpstr>調解委員會組織概況</vt:lpstr>
      <vt:lpstr>辦理調解方式概況</vt:lpstr>
      <vt:lpstr>公墓設施使用概況</vt:lpstr>
      <vt:lpstr>骨灰(骸)存放設施使用概況</vt:lpstr>
      <vt:lpstr>殯葬管理業務概況</vt:lpstr>
      <vt:lpstr>殯儀館設施概況</vt:lpstr>
      <vt:lpstr>火化場設施概況</vt:lpstr>
      <vt:lpstr>天然災害水土保持設施損失情形</vt:lpstr>
      <vt:lpstr>漁業從業人數</vt:lpstr>
      <vt:lpstr>漁戶數及漁戶人口數</vt:lpstr>
      <vt:lpstr>112-12月公庫收支月報</vt:lpstr>
      <vt:lpstr>113-1月公庫收支月報</vt:lpstr>
      <vt:lpstr>113-2月公庫收支月報</vt:lpstr>
      <vt:lpstr>113-3月公庫收支月報</vt:lpstr>
      <vt:lpstr>都市計畫區內路外112年第四季</vt:lpstr>
      <vt:lpstr>都市計畫區外路外112年第四季</vt:lpstr>
      <vt:lpstr>路邊停車112年第四季</vt:lpstr>
      <vt:lpstr>2522-14-05-03112年第四季</vt:lpstr>
      <vt:lpstr>2522-14-06-03 112年第四季</vt:lpstr>
      <vt:lpstr>2522-14-07-03 112年第四季</vt:lpstr>
      <vt:lpstr>2522-14-08-03 112年第四季</vt:lpstr>
      <vt:lpstr>2522-14-09-03 112年第四季</vt:lpstr>
      <vt:lpstr>2522-14-10-03 112年第四季</vt:lpstr>
      <vt:lpstr>2522-14-08-3 113年第一季</vt:lpstr>
      <vt:lpstr>2522-14-09-3 113年第一季</vt:lpstr>
      <vt:lpstr>2522-14-01-3 113年第一季</vt:lpstr>
      <vt:lpstr>2522-14-03-3 113年第一季</vt:lpstr>
      <vt:lpstr>2522-14-04-3 113年第一季</vt:lpstr>
      <vt:lpstr>2522-14-05-3 113年第一季</vt:lpstr>
      <vt:lpstr>2522-14-06-3 113年第一季</vt:lpstr>
      <vt:lpstr>2522-14-07-3 113年第一季</vt:lpstr>
      <vt:lpstr>2522-14-10-3 113年第一季</vt:lpstr>
      <vt:lpstr>臺東縣成功鎮列冊需關懷獨居老人概況第四季</vt:lpstr>
      <vt:lpstr>推行社區發展概況112年</vt:lpstr>
      <vt:lpstr>調解業務概況112年</vt:lpstr>
      <vt:lpstr>調解組織概況112年</vt:lpstr>
      <vt:lpstr>調解方式概況112年</vt:lpstr>
      <vt:lpstr>公墓設施概況112年</vt:lpstr>
      <vt:lpstr>骨灰骸存放概況112年</vt:lpstr>
      <vt:lpstr>殯葬管理業務概況112年</vt:lpstr>
      <vt:lpstr>殯儀館設施概況112年</vt:lpstr>
      <vt:lpstr>公墓設施使用概況!OLE_LINK1</vt:lpstr>
      <vt:lpstr>'2522-14-05-03112年第四季'!pp</vt:lpstr>
      <vt:lpstr>'2522-14-06-03 112年第四季'!pp</vt:lpstr>
      <vt:lpstr>'2522-14-07-03 112年第四季'!pp</vt:lpstr>
      <vt:lpstr>'2522-14-08-03 112年第四季'!pp</vt:lpstr>
      <vt:lpstr>'2522-14-09-03 112年第四季'!pp</vt:lpstr>
      <vt:lpstr>'2522-14-10-03 112年第四季'!pp</vt:lpstr>
      <vt:lpstr>都市計畫區內路外112年第四季!pp</vt:lpstr>
      <vt:lpstr>都市計畫區外路外112年第四季!pp</vt:lpstr>
      <vt:lpstr>路邊停車112年第四季!pp</vt:lpstr>
      <vt:lpstr>'2522-14-05-03112年第四季'!Print_Area</vt:lpstr>
      <vt:lpstr>'2522-14-06-03 112年第四季'!Print_Area</vt:lpstr>
      <vt:lpstr>'2522-14-07-03 112年第四季'!Print_Area</vt:lpstr>
      <vt:lpstr>'2522-14-08-03 112年第四季'!Print_Area</vt:lpstr>
      <vt:lpstr>'2522-14-09-03 112年第四季'!Print_Area</vt:lpstr>
      <vt:lpstr>'2522-14-10-03 112年第四季'!Print_Area</vt:lpstr>
      <vt:lpstr>公庫收支月報!Print_Area</vt:lpstr>
      <vt:lpstr>推行社區發展概況112年!Print_Area</vt:lpstr>
      <vt:lpstr>都市計畫區內路外112年第四季!Print_Area</vt:lpstr>
      <vt:lpstr>都市計畫區外路外112年第四季!Print_Area</vt:lpstr>
      <vt:lpstr>路邊停車112年第四季!Print_Area</vt:lpstr>
      <vt:lpstr>臺東縣成功鎮列冊需關懷獨居老人概況第四季!Print_Area</vt:lpstr>
      <vt:lpstr>調解委員會組織概況!Print_Area</vt:lpstr>
      <vt:lpstr>辦理調解業務概況!Print_Area</vt:lpstr>
      <vt:lpstr>'112-12月公庫收支月報'!Print_Titles</vt:lpstr>
      <vt:lpstr>'113-1月公庫收支月報'!Print_Titles</vt:lpstr>
      <vt:lpstr>'113-2月公庫收支月報'!Print_Titles</vt:lpstr>
      <vt:lpstr>'113-3月公庫收支月報'!Print_Titles</vt:lpstr>
      <vt:lpstr>臺東縣卑南鄉公庫收支月報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民政課02</cp:lastModifiedBy>
  <cp:revision>0</cp:revision>
  <cp:lastPrinted>2022-04-28T00:40:14Z</cp:lastPrinted>
  <dcterms:created xsi:type="dcterms:W3CDTF">2013-06-27T07:16:06Z</dcterms:created>
  <dcterms:modified xsi:type="dcterms:W3CDTF">2024-04-29T01:34:12Z</dcterms:modified>
  <dc:language>zh-TW</dc:language>
</cp:coreProperties>
</file>